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8056513\Desktop\"/>
    </mc:Choice>
  </mc:AlternateContent>
  <xr:revisionPtr revIDLastSave="0" documentId="13_ncr:1_{CAAF19F7-BE92-442F-8A8D-F72D05814BFB}" xr6:coauthVersionLast="47" xr6:coauthVersionMax="47" xr10:uidLastSave="{00000000-0000-0000-0000-000000000000}"/>
  <bookViews>
    <workbookView xWindow="450" yWindow="1395" windowWidth="12750" windowHeight="13920" tabRatio="741" xr2:uid="{F412B9DA-0893-4DB4-AC9D-877E90CDB1B9}"/>
  </bookViews>
  <sheets>
    <sheet name="INDEX" sheetId="2" r:id="rId1"/>
    <sheet name="EU LI3" sheetId="3" r:id="rId2"/>
    <sheet name="EU CCA" sheetId="4" r:id="rId3"/>
    <sheet name="EU CC1" sheetId="5" r:id="rId4"/>
    <sheet name="EU CC2" sheetId="6" r:id="rId5"/>
    <sheet name="EU KM1" sheetId="7" r:id="rId6"/>
    <sheet name="EU LI1" sheetId="8" r:id="rId7"/>
    <sheet name="EU LI2" sheetId="9" r:id="rId8"/>
    <sheet name="EU OV1" sheetId="10" r:id="rId9"/>
    <sheet name="EU CCR1" sheetId="11" r:id="rId10"/>
    <sheet name="EU CCR8" sheetId="12" r:id="rId11"/>
    <sheet name="EU CR4" sheetId="13" r:id="rId12"/>
    <sheet name="EU CR3" sheetId="14" r:id="rId13"/>
    <sheet name="EU MR3" sheetId="15" r:id="rId14"/>
    <sheet name="FX risk" sheetId="16" r:id="rId15"/>
    <sheet name="EU OR1" sheetId="17" r:id="rId16"/>
    <sheet name="EU OR2" sheetId="18" r:id="rId17"/>
    <sheet name="EU OR3" sheetId="19" r:id="rId18"/>
    <sheet name="EU CR1" sheetId="20" r:id="rId19"/>
    <sheet name="EU CR1-A" sheetId="21" r:id="rId20"/>
    <sheet name="EU CQ1" sheetId="22" r:id="rId21"/>
    <sheet name="EU CQ2" sheetId="23" r:id="rId22"/>
    <sheet name="EU CQ3" sheetId="24" r:id="rId23"/>
    <sheet name="EU CQ4" sheetId="25" r:id="rId24"/>
    <sheet name="EU CQ5" sheetId="26" r:id="rId25"/>
    <sheet name="EU CQ6" sheetId="27" r:id="rId26"/>
    <sheet name="EU CQ7" sheetId="28" r:id="rId27"/>
    <sheet name="EU CQ8" sheetId="29" r:id="rId28"/>
    <sheet name="EU CR2" sheetId="30" r:id="rId29"/>
    <sheet name="EU CR2-A" sheetId="31" r:id="rId30"/>
    <sheet name="EU CR5" sheetId="32" r:id="rId31"/>
    <sheet name="EU CCR3" sheetId="33" r:id="rId32"/>
    <sheet name="EU CCR5-A" sheetId="34" r:id="rId33"/>
    <sheet name="EU CCR5" sheetId="35" r:id="rId34"/>
    <sheet name="EU CCR6" sheetId="36" r:id="rId35"/>
    <sheet name="EU LIQ1" sheetId="37" r:id="rId36"/>
    <sheet name="EU LIQ2" sheetId="38" r:id="rId37"/>
    <sheet name="EU IRRBB1" sheetId="39" r:id="rId38"/>
    <sheet name="EU LR1-LRSum" sheetId="40" r:id="rId39"/>
    <sheet name="EU LR2-LRCom" sheetId="41" r:id="rId40"/>
    <sheet name="EU LR3-LRSpl" sheetId="42" r:id="rId41"/>
    <sheet name="EU CCyB2" sheetId="43" r:id="rId42"/>
    <sheet name="EU CCyB1" sheetId="44" r:id="rId43"/>
    <sheet name="ICAAP Capital structure - NP" sheetId="45" r:id="rId44"/>
    <sheet name="ICAAP Capital structure - EP" sheetId="46" r:id="rId45"/>
    <sheet name="ICAAP Capital adequacy param" sheetId="47" r:id="rId46"/>
    <sheet name="EU TLAC 1" sheetId="48" r:id="rId47"/>
    <sheet name="EU iLAC" sheetId="49" r:id="rId48"/>
    <sheet name="EU TLAC2а" sheetId="50" r:id="rId49"/>
    <sheet name="EU AE1" sheetId="51" r:id="rId50"/>
    <sheet name="EU AE2" sheetId="52" r:id="rId51"/>
    <sheet name="EU AE3" sheetId="53" r:id="rId52"/>
    <sheet name="EU REM1" sheetId="54" r:id="rId53"/>
    <sheet name="EU REM2" sheetId="55" r:id="rId54"/>
    <sheet name="EU REM3" sheetId="56" r:id="rId55"/>
    <sheet name="EU REM4" sheetId="57" r:id="rId56"/>
    <sheet name="EU REM5" sheetId="58" r:id="rId57"/>
  </sheets>
  <definedNames>
    <definedName name="_xlnm._FilterDatabase" localSheetId="23" hidden="1">'EU CQ4'!#REF!</definedName>
    <definedName name="_xlnm._FilterDatabase" localSheetId="14" hidden="1">'FX risk'!#REF!</definedName>
    <definedName name="_xlnm._FilterDatabase" localSheetId="0" hidden="1">INDEX!$A$5:$F$61</definedName>
    <definedName name="_Toc78894864" localSheetId="4">'EU CC2'!$B$11</definedName>
    <definedName name="Z_08462586_B7E0_434D_B6F4_B2B21EAA5D46_.wvu.FilterData" localSheetId="23" hidden="1">'EU CQ4'!#REF!</definedName>
    <definedName name="Z_08462586_B7E0_434D_B6F4_B2B21EAA5D46_.wvu.FilterData" localSheetId="0" hidden="1">INDEX!$A$5:$F$61</definedName>
    <definedName name="Z_0B9AA238_A559_44CB_8EC2_529DA28A3F7B_.wvu.FilterData" localSheetId="23" hidden="1">'EU CQ4'!#REF!</definedName>
    <definedName name="Z_0B9AA238_A559_44CB_8EC2_529DA28A3F7B_.wvu.FilterData" localSheetId="0" hidden="1">INDEX!$A$5:$F$61</definedName>
    <definedName name="Z_10DA2791_762D_4555_9FFF_E41154ADFE31_.wvu.FilterData" localSheetId="23" hidden="1">'EU CQ4'!#REF!</definedName>
    <definedName name="Z_10DA2791_762D_4555_9FFF_E41154ADFE31_.wvu.FilterData" localSheetId="0" hidden="1">INDEX!$A$5:$F$61</definedName>
    <definedName name="Z_158937B5_B45C_4722_BE34_B5B4D085C079_.wvu.FilterData" localSheetId="23" hidden="1">'EU CQ4'!#REF!</definedName>
    <definedName name="Z_158937B5_B45C_4722_BE34_B5B4D085C079_.wvu.FilterData" localSheetId="0" hidden="1">INDEX!$A$5:$F$61</definedName>
    <definedName name="Z_19310327_E3BC_450F_B607_58068103BB53_.wvu.FilterData" localSheetId="23" hidden="1">'EU CQ4'!#REF!</definedName>
    <definedName name="Z_19310327_E3BC_450F_B607_58068103BB53_.wvu.FilterData" localSheetId="0" hidden="1">INDEX!$A$5:$F$61</definedName>
    <definedName name="Z_1CEBD3B2_054C_4767_9451_DD765902104D_.wvu.FilterData" localSheetId="0" hidden="1">INDEX!$A$5:$F$61</definedName>
    <definedName name="Z_20CF2FF5_65F6_4A61_86A0_2017D6CAA32E_.wvu.FilterData" localSheetId="23" hidden="1">'EU CQ4'!#REF!</definedName>
    <definedName name="Z_21329C76_F86B_400D_B8F5_F75B383E5B14_.wvu.FilterData" localSheetId="23" hidden="1">'EU CQ4'!#REF!</definedName>
    <definedName name="Z_21329C76_F86B_400D_B8F5_F75B383E5B14_.wvu.FilterData" localSheetId="0" hidden="1">INDEX!$A$5:$F$61</definedName>
    <definedName name="Z_2AFD84B0_7EBE_40CC_8EC3_7B36D93FC197_.wvu.FilterData" localSheetId="0" hidden="1">INDEX!$A$5:$F$61</definedName>
    <definedName name="Z_2F76D395_57F9_4A31_A998_38329A50B4E8_.wvu.FilterData" localSheetId="23" hidden="1">'EU CQ4'!#REF!</definedName>
    <definedName name="Z_2F76D395_57F9_4A31_A998_38329A50B4E8_.wvu.FilterData" localSheetId="0" hidden="1">INDEX!$A$5:$F$61</definedName>
    <definedName name="Z_37D20B4B_3220_4613_A3F1_1C4C1CF14C1F_.wvu.FilterData" localSheetId="23" hidden="1">'EU CQ4'!#REF!</definedName>
    <definedName name="Z_37D20B4B_3220_4613_A3F1_1C4C1CF14C1F_.wvu.FilterData" localSheetId="0" hidden="1">INDEX!$A$5:$F$61</definedName>
    <definedName name="Z_3AD1D9CC_D162_4119_AFCC_0AF9105FB248_.wvu.FilterData" localSheetId="23" hidden="1">'EU CQ4'!#REF!</definedName>
    <definedName name="Z_3AD1D9CC_D162_4119_AFCC_0AF9105FB248_.wvu.FilterData" localSheetId="0" hidden="1">INDEX!$A$5:$F$61</definedName>
    <definedName name="Z_3FCB7B24_049F_4685_83CB_5231093E0117_.wvu.FilterData" localSheetId="23" hidden="1">'EU CQ4'!#REF!</definedName>
    <definedName name="Z_3FCB7B24_049F_4685_83CB_5231093E0117_.wvu.FilterData" localSheetId="0" hidden="1">INDEX!$A$5:$F$61</definedName>
    <definedName name="Z_51337751_BEAF_43F3_8CC9_400B99E751E8_.wvu.FilterData" localSheetId="23" hidden="1">'EU CQ4'!#REF!</definedName>
    <definedName name="Z_51337751_BEAF_43F3_8CC9_400B99E751E8_.wvu.FilterData" localSheetId="0" hidden="1">INDEX!$A$5:$F$61</definedName>
    <definedName name="Z_517C47E4_CB49_455E_BC80_175B09C4753D_.wvu.FilterData" localSheetId="23" hidden="1">'EU CQ4'!#REF!</definedName>
    <definedName name="Z_517C47E4_CB49_455E_BC80_175B09C4753D_.wvu.FilterData" localSheetId="0" hidden="1">INDEX!$A$5:$F$61</definedName>
    <definedName name="Z_59094C18_3CB5_482F_AA6A_9C313A318EBB_.wvu.FilterData" localSheetId="0" hidden="1">INDEX!$A$5:$F$61</definedName>
    <definedName name="Z_59094C18_3CB5_482F_AA6A_9C313A318EBB_.wvu.Rows" localSheetId="45" hidden="1">'ICAAP Capital adequacy param'!#REF!,'ICAAP Capital adequacy param'!#REF!,'ICAAP Capital adequacy param'!#REF!,'ICAAP Capital adequacy param'!#REF!,'ICAAP Capital adequacy param'!#REF!,'ICAAP Capital adequacy param'!#REF!,'ICAAP Capital adequacy param'!$50:$50,'ICAAP Capital adequacy param'!$51:$52,'ICAAP Capital adequacy param'!$54:$55</definedName>
    <definedName name="Z_5AF40965_2356_4A48_B6FA_CB814CA4D7B2_.wvu.FilterData" localSheetId="23" hidden="1">'EU CQ4'!#REF!</definedName>
    <definedName name="Z_5AF40965_2356_4A48_B6FA_CB814CA4D7B2_.wvu.FilterData" localSheetId="0" hidden="1">INDEX!$A$5:$F$61</definedName>
    <definedName name="Z_5DDDA852_2807_4645_BC75_EBD4EF3323A7_.wvu.FilterData" localSheetId="23" hidden="1">'EU CQ4'!#REF!</definedName>
    <definedName name="Z_5DDDA852_2807_4645_BC75_EBD4EF3323A7_.wvu.FilterData" localSheetId="0" hidden="1">INDEX!$A$5:$F$61</definedName>
    <definedName name="Z_697182B0_1BEF_4A85_93A0_596802852AF2_.wvu.FilterData" localSheetId="23" hidden="1">'EU CQ4'!#REF!</definedName>
    <definedName name="Z_697182B0_1BEF_4A85_93A0_596802852AF2_.wvu.FilterData" localSheetId="0" hidden="1">INDEX!$A$5:$F$61</definedName>
    <definedName name="Z_69F5D4F0_697C_4C29_A229_AE995B197FB6_.wvu.FilterData" localSheetId="0" hidden="1">INDEX!$A$5:$F$61</definedName>
    <definedName name="Z_8CD49FA1_C4FE_4F6A_AE1C_E31C292C96A9_.wvu.FilterData" localSheetId="23" hidden="1">'EU CQ4'!#REF!</definedName>
    <definedName name="Z_8CD49FA1_C4FE_4F6A_AE1C_E31C292C96A9_.wvu.FilterData" localSheetId="0" hidden="1">INDEX!$A$5:$F$61</definedName>
    <definedName name="Z_8FA5FDE5_6098_400B_9E19_77564D1D7EE8_.wvu.FilterData" localSheetId="23" hidden="1">'EU CQ4'!#REF!</definedName>
    <definedName name="Z_8FA5FDE5_6098_400B_9E19_77564D1D7EE8_.wvu.FilterData" localSheetId="0" hidden="1">INDEX!$A$5:$F$61</definedName>
    <definedName name="Z_931AA63B_6827_4BF4_8E25_ED232A88A09C_.wvu.FilterData" localSheetId="0" hidden="1">INDEX!$A$5:$F$61</definedName>
    <definedName name="Z_BB337934_72B5_4261_9EB4_9C42ECF52CD8_.wvu.FilterData" localSheetId="23" hidden="1">'EU CQ4'!#REF!</definedName>
    <definedName name="Z_BB337934_72B5_4261_9EB4_9C42ECF52CD8_.wvu.FilterData" localSheetId="0" hidden="1">INDEX!$A$5:$F$61</definedName>
    <definedName name="Z_BE68C6EB_1B64_4B3E_8DDC_CA26F318E610_.wvu.FilterData" localSheetId="23" hidden="1">'EU CQ4'!#REF!</definedName>
    <definedName name="Z_BE68C6EB_1B64_4B3E_8DDC_CA26F318E610_.wvu.FilterData" localSheetId="0" hidden="1">INDEX!$A$5:$F$61</definedName>
    <definedName name="Z_C7A8A150_A52F_46EA_8692_8BCCF70F7881_.wvu.FilterData" localSheetId="0" hidden="1">INDEX!$A$5:$F$61</definedName>
    <definedName name="Z_C83D4249_7B44_432A_B7FB_A6ACA6880240_.wvu.FilterData" localSheetId="23" hidden="1">'EU CQ4'!#REF!</definedName>
    <definedName name="Z_C83D4249_7B44_432A_B7FB_A6ACA6880240_.wvu.FilterData" localSheetId="0" hidden="1">INDEX!$A$5:$F$61</definedName>
    <definedName name="Z_CA1DE4BE_C006_4405_B064_304EE6CCACF1_.wvu.FilterData" localSheetId="0" hidden="1">INDEX!$A$5:$F$61</definedName>
    <definedName name="Z_CA1DE4BE_C006_4405_B064_304EE6CCACF1_.wvu.Rows" localSheetId="45" hidden="1">'ICAAP Capital adequacy param'!#REF!,'ICAAP Capital adequacy param'!#REF!,'ICAAP Capital adequacy param'!#REF!,'ICAAP Capital adequacy param'!#REF!,'ICAAP Capital adequacy param'!#REF!,'ICAAP Capital adequacy param'!#REF!,'ICAAP Capital adequacy param'!$50:$50,'ICAAP Capital adequacy param'!$51:$52,'ICAAP Capital adequacy param'!$54:$55</definedName>
    <definedName name="Z_CFC92B1C_D4F2_414F_8F12_92F529035B08_.wvu.FilterData" localSheetId="23" hidden="1">'EU CQ4'!#REF!</definedName>
    <definedName name="Z_CFC92B1C_D4F2_414F_8F12_92F529035B08_.wvu.FilterData" localSheetId="0" hidden="1">INDEX!$A$5:$F$61</definedName>
    <definedName name="Z_D2C72E70_F766_4D56_9E10_3C91A63BB7F3_.wvu.Rows" localSheetId="45" hidden="1">'ICAAP Capital adequacy param'!#REF!,'ICAAP Capital adequacy param'!#REF!,'ICAAP Capital adequacy param'!#REF!,'ICAAP Capital adequacy param'!#REF!,'ICAAP Capital adequacy param'!#REF!,'ICAAP Capital adequacy param'!#REF!,'ICAAP Capital adequacy param'!$50:$50,'ICAAP Capital adequacy param'!$51:$52,'ICAAP Capital adequacy param'!$54:$55</definedName>
    <definedName name="Z_D3393B8E_C3CB_4E3A_976E_E4CD065299F0_.wvu.FilterData" localSheetId="23" hidden="1">'EU CQ4'!#REF!</definedName>
    <definedName name="Z_D3393B8E_C3CB_4E3A_976E_E4CD065299F0_.wvu.FilterData" localSheetId="0" hidden="1">INDEX!$A$5:$F$61</definedName>
    <definedName name="Z_D37F8A47_E42F_4741_BE8D_5D961F7BB394_.wvu.FilterData" localSheetId="23" hidden="1">'EU CQ4'!#REF!</definedName>
    <definedName name="Z_D37F8A47_E42F_4741_BE8D_5D961F7BB394_.wvu.FilterData" localSheetId="0" hidden="1">INDEX!$A$5:$F$61</definedName>
    <definedName name="Z_D5AFDB55_6EC9_4AD2_95B0_6C58A379EC11_.wvu.FilterData" localSheetId="23" hidden="1">'EU CQ4'!#REF!</definedName>
    <definedName name="Z_D5AFDB55_6EC9_4AD2_95B0_6C58A379EC11_.wvu.FilterData" localSheetId="0" hidden="1">INDEX!$A$5:$F$61</definedName>
    <definedName name="Z_D7875729_B080_4603_81BD_7F736B7DD30E_.wvu.FilterData" localSheetId="23" hidden="1">'EU CQ4'!#REF!</definedName>
    <definedName name="Z_D7875729_B080_4603_81BD_7F736B7DD30E_.wvu.FilterData" localSheetId="0" hidden="1">INDEX!$A$5:$F$61</definedName>
    <definedName name="Z_DB462ED3_28DC_47D7_98F7_CED01F66E2C7_.wvu.FilterData" localSheetId="23" hidden="1">'EU CQ4'!#REF!</definedName>
    <definedName name="Z_DB462ED3_28DC_47D7_98F7_CED01F66E2C7_.wvu.FilterData" localSheetId="0" hidden="1">INDEX!$A$5:$F$61</definedName>
    <definedName name="Z_E331DF3E_CA70_4D3D_884C_EE3579437A03_.wvu.FilterData" localSheetId="23" hidden="1">'EU CQ4'!#REF!</definedName>
    <definedName name="Z_E331DF3E_CA70_4D3D_884C_EE3579437A03_.wvu.FilterData" localSheetId="0" hidden="1">INDEX!$A$5:$F$61</definedName>
    <definedName name="Z_EB830155_0674_40C2_AC6C_DD28CC28941D_.wvu.FilterData" localSheetId="23" hidden="1">'EU CQ4'!#REF!</definedName>
    <definedName name="Z_ED218C36_7217_4047_BB0E_77F9C99BD534_.wvu.FilterData" localSheetId="23" hidden="1">'EU CQ4'!#REF!</definedName>
    <definedName name="Z_ED218C36_7217_4047_BB0E_77F9C99BD534_.wvu.FilterData" localSheetId="0" hidden="1">INDEX!$A$5:$F$61</definedName>
    <definedName name="Z_EF408FDF_FF19_414B_979E_796A07CEAF5B_.wvu.FilterData" localSheetId="0" hidden="1">INDEX!$A$5:$F$61</definedName>
    <definedName name="Z_F277ACEF_9FF8_431F_8537_DE60B790AA4F_.wvu.FilterData" localSheetId="23" hidden="1">'EU CQ4'!#REF!</definedName>
    <definedName name="Z_F277ACEF_9FF8_431F_8537_DE60B790AA4F_.wvu.FilterData" localSheetId="0" hidden="1">INDEX!$A$5:$F$61</definedName>
    <definedName name="Z_F3AC4B66_1BAC_49CC_9080_54A0CF2C1C6C_.wvu.FilterData" localSheetId="0" hidden="1">INDEX!$A$5:$F$61</definedName>
    <definedName name="Z_FD092655_EBEC_4730_9895_1567D9B70D5F_.wvu.FilterData" localSheetId="0" hidden="1">INDEX!$A$5:$F$61</definedName>
  </definedNames>
  <calcPr calcId="191029"/>
  <customWorkbookViews>
    <customWorkbookView name="Kalina Bizheva - Personal View" guid="{3FCB7B24-049F-4685-83CB-5231093E0117}" mergeInterval="0" personalView="1" xWindow="199" yWindow="63" windowWidth="1718" windowHeight="981" activeSheetId="2"/>
    <customWorkbookView name="Rangel Yanchev - Personal View" guid="{D5AFDB55-6EC9-4AD2-95B0-6C58A379EC11}" mergeInterval="0" personalView="1" maximized="1" xWindow="-8" yWindow="-8" windowWidth="1936" windowHeight="1048" tabRatio="882" activeSheetId="60"/>
    <customWorkbookView name="Marian Davidov - Personal View" guid="{D7875729-B080-4603-81BD-7F736B7DD30E}" mergeInterval="0" personalView="1" maximized="1" xWindow="-9" yWindow="-9" windowWidth="1938" windowHeight="1038" activeSheetId="60"/>
    <customWorkbookView name="Lyudmil Soarev - Personal View" guid="{2F76D395-57F9-4A31-A998-38329A50B4E8}" mergeInterval="0" personalView="1" maximized="1" xWindow="-8" yWindow="-8" windowWidth="1936" windowHeight="1048" activeSheetId="60"/>
    <customWorkbookView name="Zlatina Dermendzhieva - Personal View" guid="{5DDDA852-2807-4645-BC75-EBD4EF3323A7}" mergeInterval="0" personalView="1" maximized="1" xWindow="-8" yWindow="-8" windowWidth="1936" windowHeight="1048" activeSheetId="60"/>
    <customWorkbookView name="Diana Pokrovnishka - Personal View" guid="{697182B0-1BEF-4A85-93A0-596802852AF2}" mergeInterval="0" personalView="1" maximized="1" xWindow="-8" yWindow="-8" windowWidth="1936" windowHeight="1048" activeSheetId="20"/>
    <customWorkbookView name="Kaloyan Dimitrov - Personal View" guid="{08462586-B7E0-434D-B6F4-B2B21EAA5D46}" mergeInterval="0" personalView="1" maximized="1" xWindow="-9" yWindow="-9" windowWidth="1938" windowHeight="1038" tabRatio="882" activeSheetId="50"/>
    <customWorkbookView name="Zhivka RAY Nikolova - Personal View" guid="{21329C76-F86B-400D-B8F5-F75B383E5B14}" mergeInterval="0" personalView="1" maximized="1" xWindow="-8" yWindow="-8" windowWidth="1936" windowHeight="1048" tabRatio="949" activeSheetId="60"/>
    <customWorkbookView name="Lyubinka Kostova - Personal View" guid="{CFC92B1C-D4F2-414F-8F12-92F529035B08}" mergeInterval="0" personalView="1" maximized="1" xWindow="-11" yWindow="-11" windowWidth="1942" windowHeight="1030" tabRatio="826" activeSheetId="20"/>
    <customWorkbookView name="Veselin DIM Bekyarov - Personal View" guid="{19310327-E3BC-450F-B607-58068103BB53}" mergeInterval="0" personalView="1" maximized="1" xWindow="1912" yWindow="-52" windowWidth="1936" windowHeight="1048" tabRatio="882" activeSheetId="60"/>
    <customWorkbookView name="Ralitsa Milanova - Personal View" guid="{D3393B8E-C3CB-4E3A-976E-E4CD065299F0}" mergeInterval="0" personalView="1" maximized="1" xWindow="-8" yWindow="-8" windowWidth="1936" windowHeight="1048" tabRatio="922" activeSheetId="21"/>
    <customWorkbookView name="Yordan Dzhambazov - Personal View" guid="{8FA5FDE5-6098-400B-9E19-77564D1D7EE8}" mergeInterval="0" personalView="1" maximized="1" xWindow="-1928" yWindow="-8" windowWidth="1936" windowHeight="1048" tabRatio="826" activeSheetId="39"/>
    <customWorkbookView name="Marieta Pancheva - Personal View" guid="{0B9AA238-A559-44CB-8EC2-529DA28A3F7B}" mergeInterval="0" personalView="1" maximized="1" xWindow="-8" yWindow="-8" windowWidth="1936" windowHeight="1048" activeSheetId="60" showComments="commIndAndComment"/>
    <customWorkbookView name="Denislava Georgieva - Personal View" guid="{37D20B4B-3220-4613-A3F1-1C4C1CF14C1F}" mergeInterval="0" personalView="1" maximized="1" xWindow="-8" yWindow="-8" windowWidth="1936" windowHeight="1048" tabRatio="826" activeSheetId="18" showComments="commIndAndComment"/>
    <customWorkbookView name="Mariya Petrova - 0099 HO - Personal View" guid="{DB462ED3-28DC-47D7-98F7-CED01F66E2C7}" mergeInterval="0" personalView="1" maximized="1" xWindow="-9" yWindow="-9" windowWidth="1938" windowHeight="1038" activeSheetId="17"/>
    <customWorkbookView name="Nikolay Arabadzhiev - Personal View" guid="{10DA2791-762D-4555-9FFF-E41154ADFE31}" mergeInterval="0" personalView="1" maximized="1" xWindow="-1928" yWindow="-8" windowWidth="1936" windowHeight="1048" activeSheetId="17"/>
    <customWorkbookView name="Emiliya Musurlieva-Rangelova - Personal View" guid="{BE68C6EB-1B64-4B3E-8DDC-CA26F318E610}" mergeInterval="0" personalView="1" maximized="1" xWindow="-8" yWindow="-8" windowWidth="1936" windowHeight="1056" activeSheetId="60" showComments="commIndAndComment"/>
    <customWorkbookView name="YD - Personal View" guid="{5AF40965-2356-4A48-B6FA-CB814CA4D7B2}" mergeInterval="0" personalView="1" maximized="1" xWindow="-1928" yWindow="1" windowWidth="1936" windowHeight="1056" tabRatio="960" activeSheetId="39"/>
    <customWorkbookView name="Magdalena Misheva - Personal View" guid="{59094C18-3CB5-482F-AA6A-9C313A318EBB}" mergeInterval="0" personalView="1" maximized="1" xWindow="-8" yWindow="-8" windowWidth="1936" windowHeight="1056" tabRatio="741" activeSheetId="51"/>
    <customWorkbookView name="Svilen Stoyanov - Personal View" guid="{FD092655-EBEC-4730-9895-1567D9B70D5F}" mergeInterval="0" personalView="1" maximized="1" xWindow="-8" yWindow="-8" windowWidth="1936" windowHeight="1066" tabRatio="848" activeSheetId="38"/>
    <customWorkbookView name="Kapka Georgieva-Dobrinova - Personal View" guid="{7CA1DEE6-746E-4947-9BED-24AAED6E8B57}" mergeInterval="0" personalView="1" maximized="1" xWindow="-9" yWindow="-9" windowWidth="1938" windowHeight="1048" tabRatio="896" activeSheetId="20"/>
    <customWorkbookView name="Nevena DRA Ilieva - Personal View" guid="{70E7FFDC-983F-46F7-B68F-0BE0A8C942E0}" mergeInterval="0" personalView="1" maximized="1" xWindow="-8" yWindow="-8" windowWidth="1936" windowHeight="1056" tabRatio="896" activeSheetId="14"/>
    <customWorkbookView name="Georgi Ganchev - Personal View" guid="{F536E858-E5B2-4B36-88FC-BE776803F921}" mergeInterval="0" personalView="1" xWindow="960" windowWidth="960" windowHeight="1040" tabRatio="946" activeSheetId="30"/>
    <customWorkbookView name="Hristo Marchovski - Personal View" guid="{0780CBEB-AF66-401E-9AFD-5F77700585BC}" mergeInterval="0" personalView="1" maximized="1" xWindow="-8" yWindow="-8" windowWidth="1936" windowHeight="1056" tabRatio="896" activeSheetId="37"/>
    <customWorkbookView name="Kalina - Personal View" guid="{F0048D33-26BA-4893-8BCC-88CEF82FEBB6}" mergeInterval="0" personalView="1" maximized="1" xWindow="-8" yWindow="-8" windowWidth="1696" windowHeight="1036" tabRatio="946" activeSheetId="3" showComments="commIndAndComment"/>
    <customWorkbookView name="Диана П. - Personal View" guid="{8A1326BD-F0AB-414F-9F91-C2BB94CC9C17}" autoUpdate="1" mergeInterval="5" personalView="1" yWindow="4" windowWidth="1584" windowHeight="1046" tabRatio="794" activeSheetId="73"/>
    <customWorkbookView name="Иван Иванов - Personal View" guid="{FB7DEBE1-1047-4BE4-82FD-4BCA0CA8DD58}" mergeInterval="0" personalView="1" maximized="1" xWindow="-8" yWindow="-8" windowWidth="1936" windowHeight="1056" tabRatio="896" activeSheetId="8"/>
    <customWorkbookView name="Ellie Palakarcheva - Personal View" guid="{B3153F5C-CAD5-4C41-96F3-3BC56052414C}" mergeInterval="0" personalView="1" xWindow="941" yWindow="316" windowWidth="977" windowHeight="725" tabRatio="896" activeSheetId="69"/>
    <customWorkbookView name="Kapka Dobrinova - Personal View" guid="{A7B3A108-9CF6-4687-9321-110D304B17B9}" mergeInterval="0" personalView="1" maximized="1" xWindow="-8" yWindow="-8" windowWidth="1936" windowHeight="1056" tabRatio="946" activeSheetId="31"/>
    <customWorkbookView name="Vasilena Vasileva - Personal View" guid="{D2C72E70-F766-4D56-9E10-3C91A63BB7F3}" mergeInterval="0" personalView="1" minimized="1" windowWidth="0" windowHeight="0" tabRatio="741" activeSheetId="25" showComments="commIndAndComment"/>
    <customWorkbookView name="Goritsa Bahchevanova - Personal View" guid="{7CCD1884-1631-4809-8751-AE0939C32419}" mergeInterval="0" personalView="1" maximized="1" xWindow="85" yWindow="-8" windowWidth="1843" windowHeight="1096" activeSheetId="67"/>
    <customWorkbookView name="Nina Nacheva - Personal View" guid="{931AA63B-6827-4BF4-8E25-ED232A88A09C}" mergeInterval="0" personalView="1" maximized="1" xWindow="-8" yWindow="-8" windowWidth="1936" windowHeight="1056" tabRatio="890" activeSheetId="26"/>
    <customWorkbookView name="Nikolay Stoimenov - Personal View" guid="{CA1DE4BE-C006-4405-B064-304EE6CCACF1}" mergeInterval="0" personalView="1" xWindow="3" yWindow="1" windowWidth="1076" windowHeight="1037" tabRatio="882" activeSheetId="50"/>
    <customWorkbookView name="Darina Bumbalova - Personal View" guid="{51337751-BEAF-43F3-8CC9-400B99E751E8}" mergeInterval="0" personalView="1" maximized="1" xWindow="-8" yWindow="-8" windowWidth="1936" windowHeight="1056" activeSheetId="49"/>
    <customWorkbookView name="Milena Dineva - Personal View" guid="{F277ACEF-9FF8-431F-8537-DE60B790AA4F}" mergeInterval="0" personalView="1" maximized="1" xWindow="-8" yWindow="-8" windowWidth="1936" windowHeight="1048" activeSheetId="60"/>
    <customWorkbookView name="Veseleila Yanakieva - Personal View" guid="{517C47E4-CB49-455E-BC80-175B09C4753D}" mergeInterval="0" personalView="1" maximized="1" xWindow="-9" yWindow="-9" windowWidth="1938" windowHeight="1038" activeSheetId="60" showComments="commIndAndComment"/>
    <customWorkbookView name="Goritsa Marova - Personal View" guid="{158937B5-B45C-4722-BE34-B5B4D085C079}" mergeInterval="0" personalView="1" maximized="1" xWindow="-8" yWindow="-1088" windowWidth="1936" windowHeight="1048" tabRatio="826" activeSheetId="60"/>
    <customWorkbookView name="Milyan Velkov - Personal View" guid="{ED218C36-7217-4047-BB0E-77F9C99BD534}" mergeInterval="0" personalView="1" maximized="1" xWindow="-8" yWindow="-8" windowWidth="1936" windowHeight="1048" tabRatio="882" activeSheetId="15"/>
    <customWorkbookView name="Vilimira Petrova - Personal View" guid="{C83D4249-7B44-432A-B7FB-A6ACA6880240}" mergeInterval="0" personalView="1" maximized="1" xWindow="-8" yWindow="-8" windowWidth="1936" windowHeight="1048" activeSheetId="60"/>
    <customWorkbookView name="Lyudmila Genova - Personal View" guid="{E331DF3E-CA70-4D3D-884C-EE3579437A03}" mergeInterval="0" personalView="1" maximized="1" xWindow="-8" yWindow="-8" windowWidth="1936" windowHeight="1024" activeSheetId="60"/>
    <customWorkbookView name="Velichka Zlatkova - Personal View" guid="{D37F8A47-E42F-4741-BE8D-5D961F7BB394}" mergeInterval="0" personalView="1" maximized="1" xWindow="-8" yWindow="-8" windowWidth="1936" windowHeight="1048" activeSheetId="60"/>
    <customWorkbookView name="Ivelina Petrova - Personal View" guid="{8CD49FA1-C4FE-4F6A-AE1C-E31C292C96A9}" mergeInterval="0" personalView="1" maximized="1" xWindow="1912" yWindow="-8" windowWidth="1936" windowHeight="1048" activeSheetId="60"/>
    <customWorkbookView name="Radostina D. Dimitrova - Personal View" guid="{BB337934-72B5-4261-9EB4-9C42ECF52CD8}" mergeInterval="0" personalView="1" maximized="1" xWindow="-8" yWindow="-8" windowWidth="1936" windowHeight="1048" activeSheetId="28"/>
    <customWorkbookView name="Eli Palakarcheva - Personal View" guid="{3AD1D9CC-D162-4119-AFCC-0AF9105FB248}" mergeInterval="0" personalView="1" maximized="1" xWindow="-8" yWindow="-8" windowWidth="1936" windowHeight="1048" tabRatio="799" activeSheetId="1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7" l="1"/>
  <c r="D17" i="2" l="1"/>
  <c r="C17" i="2"/>
  <c r="A2" i="15" l="1"/>
  <c r="A1" i="15"/>
  <c r="C21" i="2" l="1"/>
  <c r="A1" i="18"/>
  <c r="C20" i="2"/>
  <c r="A2" i="18" l="1"/>
  <c r="A2" i="19"/>
  <c r="A1" i="19"/>
  <c r="A1" i="4" l="1"/>
  <c r="A1" i="5"/>
  <c r="A1" i="6"/>
  <c r="A1" i="7"/>
  <c r="A1" i="8"/>
  <c r="A1" i="9"/>
  <c r="A1" i="10"/>
  <c r="A1" i="11"/>
  <c r="A1" i="12"/>
  <c r="A1" i="13"/>
  <c r="A1" i="14"/>
  <c r="A1" i="16"/>
  <c r="A1" i="17"/>
  <c r="A1" i="20"/>
  <c r="A1" i="21"/>
  <c r="A1" i="22"/>
  <c r="A1" i="23"/>
  <c r="A1" i="24"/>
  <c r="A1" i="25"/>
  <c r="A1" i="26"/>
  <c r="A1" i="27"/>
  <c r="A1" i="28"/>
  <c r="A1" i="29"/>
  <c r="A1" i="30"/>
  <c r="A1" i="31"/>
  <c r="A1" i="32"/>
  <c r="A1" i="33"/>
  <c r="A1" i="34"/>
  <c r="A1" i="35"/>
  <c r="A1" i="36"/>
  <c r="A1" i="37"/>
  <c r="A1" i="38"/>
  <c r="A1" i="39"/>
  <c r="A1" i="40"/>
  <c r="A1" i="41"/>
  <c r="A1" i="42"/>
  <c r="A1" i="43"/>
  <c r="A1" i="44"/>
  <c r="A1" i="45"/>
  <c r="A1" i="46"/>
  <c r="A1" i="48"/>
  <c r="A1" i="49"/>
  <c r="A1" i="50"/>
  <c r="A1" i="51"/>
  <c r="A1" i="52"/>
  <c r="A1" i="53"/>
  <c r="A1" i="54"/>
  <c r="A1" i="55"/>
  <c r="A1" i="56"/>
  <c r="A1" i="57"/>
  <c r="A1" i="58"/>
  <c r="D44" i="2"/>
  <c r="D38" i="2"/>
  <c r="D37" i="2"/>
  <c r="D36" i="2"/>
  <c r="D61" i="2"/>
  <c r="D60" i="2"/>
  <c r="D59" i="2"/>
  <c r="D58" i="2"/>
  <c r="D57" i="2"/>
  <c r="D56" i="2"/>
  <c r="D55" i="2"/>
  <c r="D54" i="2"/>
  <c r="D53" i="2"/>
  <c r="D52" i="2"/>
  <c r="D51" i="2"/>
  <c r="D49" i="2"/>
  <c r="D48" i="2"/>
  <c r="D47" i="2"/>
  <c r="D46" i="2"/>
  <c r="D45" i="2"/>
  <c r="D43" i="2"/>
  <c r="D42" i="2"/>
  <c r="D41" i="2"/>
  <c r="D40" i="2"/>
  <c r="D39" i="2"/>
  <c r="D35" i="2"/>
  <c r="D34" i="2"/>
  <c r="D33" i="2"/>
  <c r="D32" i="2"/>
  <c r="D31" i="2"/>
  <c r="D30" i="2"/>
  <c r="D29" i="2"/>
  <c r="D28" i="2"/>
  <c r="D27" i="2"/>
  <c r="D26" i="2"/>
  <c r="D25" i="2"/>
  <c r="D24" i="2"/>
  <c r="D23" i="2"/>
  <c r="D22" i="2"/>
  <c r="D19" i="2"/>
  <c r="D18" i="2"/>
  <c r="D16" i="2"/>
  <c r="D15" i="2"/>
  <c r="D14" i="2"/>
  <c r="D13" i="2"/>
  <c r="D12" i="2"/>
  <c r="D11" i="2"/>
  <c r="D10"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19" i="2"/>
  <c r="C18" i="2"/>
  <c r="C16" i="2"/>
  <c r="C15" i="2"/>
  <c r="C14" i="2"/>
  <c r="C13" i="2"/>
  <c r="C12" i="2"/>
  <c r="C11" i="2"/>
  <c r="C10" i="2"/>
  <c r="D9" i="2"/>
  <c r="D8" i="2"/>
  <c r="D7" i="2"/>
  <c r="D6" i="2"/>
  <c r="D5" i="2"/>
  <c r="C9" i="2"/>
  <c r="A1" i="3"/>
  <c r="C8" i="2"/>
  <c r="C7" i="2"/>
  <c r="C6" i="2"/>
  <c r="C5" i="2"/>
  <c r="A2" i="6"/>
  <c r="A2" i="4"/>
  <c r="A2" i="5"/>
  <c r="A2" i="7"/>
  <c r="A2" i="8"/>
  <c r="A2" i="9"/>
  <c r="A2" i="10"/>
  <c r="A2" i="11"/>
  <c r="A2" i="12"/>
  <c r="A2" i="13"/>
  <c r="A2" i="14"/>
  <c r="A2" i="16"/>
  <c r="A2" i="17"/>
  <c r="A2" i="20"/>
  <c r="A2" i="21"/>
  <c r="A2" i="22"/>
  <c r="A2" i="23"/>
  <c r="A2" i="24"/>
  <c r="A2" i="25"/>
  <c r="A2" i="26"/>
  <c r="A2" i="27"/>
  <c r="A2" i="28"/>
  <c r="A2" i="29"/>
  <c r="A2" i="30"/>
  <c r="A2" i="31"/>
  <c r="A2" i="32"/>
  <c r="A2" i="33"/>
  <c r="A2" i="34"/>
  <c r="A2" i="35"/>
  <c r="A2" i="36"/>
  <c r="A2" i="37"/>
  <c r="A2" i="38"/>
  <c r="A2" i="39"/>
  <c r="A2" i="40"/>
  <c r="A2" i="41"/>
  <c r="A2" i="42"/>
  <c r="A2" i="43"/>
  <c r="A2" i="44"/>
  <c r="A2" i="45"/>
  <c r="A2" i="46"/>
  <c r="A2" i="47"/>
  <c r="A2" i="48"/>
  <c r="A2" i="49"/>
  <c r="A2" i="50"/>
  <c r="A2" i="51"/>
  <c r="A2" i="52"/>
  <c r="A2" i="53"/>
  <c r="A2" i="54"/>
  <c r="A2" i="55"/>
  <c r="A2" i="56"/>
  <c r="A2" i="57"/>
  <c r="A2" i="58"/>
  <c r="A2" i="3"/>
</calcChain>
</file>

<file path=xl/sharedStrings.xml><?xml version="1.0" encoding="utf-8"?>
<sst xmlns="http://schemas.openxmlformats.org/spreadsheetml/2006/main" count="5474" uniqueCount="1797">
  <si>
    <t>а</t>
  </si>
  <si>
    <t>б</t>
  </si>
  <si>
    <t>X</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</si>
  <si>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</si>
  <si>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</si>
  <si>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</si>
  <si>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</si>
  <si>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</si>
  <si>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</si>
  <si>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</si>
  <si>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</si>
  <si>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</si>
  <si>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</si>
  <si>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</si>
  <si>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</si>
  <si>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</si>
  <si>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</si>
  <si>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</si>
  <si>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</si>
  <si>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</si>
  <si>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</si>
  <si>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</si>
  <si>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</si>
  <si>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</si>
  <si>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</si>
  <si>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</si>
  <si>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</si>
  <si>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</si>
  <si>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</si>
  <si>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28</t>
  </si>
  <si>
    <t>29</t>
  </si>
  <si>
    <t>50%</t>
  </si>
  <si>
    <t>a</t>
  </si>
  <si>
    <t>20%</t>
  </si>
  <si>
    <t>75%</t>
  </si>
  <si>
    <t>100%</t>
  </si>
  <si>
    <t>Financial assets held for trading</t>
  </si>
  <si>
    <t>Net receivables from finance lease</t>
  </si>
  <si>
    <t>Current tax assets</t>
  </si>
  <si>
    <t>Property, plant and equipment and investment property</t>
  </si>
  <si>
    <t>Intangible assets</t>
  </si>
  <si>
    <t>Other assets</t>
  </si>
  <si>
    <t>Assets</t>
  </si>
  <si>
    <t>Liabilities</t>
  </si>
  <si>
    <t>Cash and current accounts with the Central Bank and other banks</t>
  </si>
  <si>
    <t>Loans and advances to banks</t>
  </si>
  <si>
    <t>Investments in subsidaries and associates</t>
  </si>
  <si>
    <t xml:space="preserve">Deposits from banks </t>
  </si>
  <si>
    <t>Current tax liabilities</t>
  </si>
  <si>
    <t xml:space="preserve">Deferred tax liabilities </t>
  </si>
  <si>
    <t>Total assets</t>
  </si>
  <si>
    <t>Total liabilities</t>
  </si>
  <si>
    <t>In thousands of BGN</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</si>
  <si>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</si>
  <si>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</si>
  <si>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</si>
  <si>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</si>
  <si>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</si>
  <si>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</si>
  <si>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</si>
  <si>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</si>
  <si>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</si>
  <si>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</si>
  <si>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</si>
  <si>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</si>
  <si>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</si>
  <si>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</si>
  <si>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</si>
  <si>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</si>
  <si>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</si>
  <si>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</si>
  <si>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</si>
  <si>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</si>
  <si>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</si>
  <si>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</si>
  <si>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</si>
  <si>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Kazakhstan</t>
  </si>
  <si>
    <t>Australia</t>
  </si>
  <si>
    <t>Israel</t>
  </si>
  <si>
    <t>India</t>
  </si>
  <si>
    <t>Iraq</t>
  </si>
  <si>
    <t>Algeria</t>
  </si>
  <si>
    <t>Egypt</t>
  </si>
  <si>
    <t>Morocco</t>
  </si>
  <si>
    <t>Madagascar</t>
  </si>
  <si>
    <t>Tunisia</t>
  </si>
  <si>
    <t>Albania</t>
  </si>
  <si>
    <t>Austria</t>
  </si>
  <si>
    <t>Belgium</t>
  </si>
  <si>
    <t>Belarus</t>
  </si>
  <si>
    <t>Switzerland</t>
  </si>
  <si>
    <t>Cyprus</t>
  </si>
  <si>
    <t>Denmark</t>
  </si>
  <si>
    <t>Estonia</t>
  </si>
  <si>
    <t>Finland</t>
  </si>
  <si>
    <t>France</t>
  </si>
  <si>
    <t>Greece</t>
  </si>
  <si>
    <t>Croatia</t>
  </si>
  <si>
    <t>Ireland</t>
  </si>
  <si>
    <t>Iceland</t>
  </si>
  <si>
    <t>Lithuania</t>
  </si>
  <si>
    <t>Latvia</t>
  </si>
  <si>
    <t>Norway</t>
  </si>
  <si>
    <t>Portugal</t>
  </si>
  <si>
    <t>Serbia</t>
  </si>
  <si>
    <t>Sweden</t>
  </si>
  <si>
    <t>Slovakia</t>
  </si>
  <si>
    <t>Turkey</t>
  </si>
  <si>
    <t>Ukraine</t>
  </si>
  <si>
    <t>Brazil</t>
  </si>
  <si>
    <t>Colombia</t>
  </si>
  <si>
    <t>Ecuador</t>
  </si>
  <si>
    <t>Canada</t>
  </si>
  <si>
    <t>Other countries</t>
  </si>
  <si>
    <t>Central governments or central banks</t>
  </si>
  <si>
    <t>Public sector entities</t>
  </si>
  <si>
    <t>Multilateral development banks</t>
  </si>
  <si>
    <t>International organisations</t>
  </si>
  <si>
    <t>Institutions</t>
  </si>
  <si>
    <t>Corporates</t>
  </si>
  <si>
    <t>Retail</t>
  </si>
  <si>
    <t>Exposures in default</t>
  </si>
  <si>
    <t>Covered bonds</t>
  </si>
  <si>
    <t>Credit risk (excluding CCR)</t>
  </si>
  <si>
    <t>Of which internal model method (IMM)</t>
  </si>
  <si>
    <t>Large exposures</t>
  </si>
  <si>
    <t>Real estate activities</t>
  </si>
  <si>
    <t>Manufacturing</t>
  </si>
  <si>
    <t>Construction</t>
  </si>
  <si>
    <t>Net exposure value</t>
  </si>
  <si>
    <t>On demand</t>
  </si>
  <si>
    <t>&gt; 5 years</t>
  </si>
  <si>
    <t>No stated maturity</t>
  </si>
  <si>
    <t>Debt securities</t>
  </si>
  <si>
    <t>Of which defaulted</t>
  </si>
  <si>
    <t>Exposure classes</t>
  </si>
  <si>
    <t>Institutions and corporates with a short-term credit assessment</t>
  </si>
  <si>
    <t>Other items</t>
  </si>
  <si>
    <t>Risk weight</t>
  </si>
  <si>
    <t>Deducted</t>
  </si>
  <si>
    <t>Of which unrated</t>
  </si>
  <si>
    <t xml:space="preserve"> </t>
  </si>
  <si>
    <t>EU-14a</t>
  </si>
  <si>
    <t>EU-15a</t>
  </si>
  <si>
    <t>EU-19a</t>
  </si>
  <si>
    <t>EU-19b</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</si>
  <si>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</si>
  <si>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</si>
  <si>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</si>
  <si>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</si>
  <si>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</si>
  <si>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</si>
  <si>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</si>
  <si>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</si>
  <si>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</si>
  <si>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</si>
  <si>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</si>
  <si>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</si>
  <si>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</si>
  <si>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</si>
  <si>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</si>
  <si>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</si>
  <si>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</si>
  <si>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</si>
  <si>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</si>
  <si>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</si>
  <si>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</si>
  <si>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</si>
  <si>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</si>
  <si>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</si>
  <si>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</si>
  <si>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</si>
  <si>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</si>
  <si>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</si>
  <si>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</si>
  <si>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</si>
  <si>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</si>
  <si>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</si>
  <si>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</si>
  <si>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</si>
  <si>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</si>
  <si>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</si>
  <si>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</si>
  <si>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</si>
  <si>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</si>
  <si>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</si>
  <si>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</si>
  <si>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</si>
  <si>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</si>
  <si>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</si>
  <si>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</si>
  <si>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</si>
  <si>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</si>
  <si>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</si>
  <si>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</si>
  <si>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</si>
  <si>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</si>
  <si>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</si>
  <si>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</si>
  <si>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</si>
  <si>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</si>
  <si>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</si>
  <si>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</si>
  <si>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</si>
  <si>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</si>
  <si>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</si>
  <si>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</si>
  <si>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</si>
  <si>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</si>
  <si>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</si>
  <si>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</si>
  <si>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Commodity risk</t>
  </si>
  <si>
    <t>Options</t>
  </si>
  <si>
    <t>Simplified approach</t>
  </si>
  <si>
    <t>Scenario approach</t>
  </si>
  <si>
    <t>Securitisation (specific risk)</t>
  </si>
  <si>
    <t>Number of data points used in the calculation of averages</t>
  </si>
  <si>
    <t>HIGH-QUALITY LIQUID ASSETS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</si>
  <si>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</si>
  <si>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</si>
  <si>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</si>
  <si>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</si>
  <si>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</si>
  <si>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</si>
  <si>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</si>
  <si>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</si>
  <si>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</si>
  <si>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</si>
  <si>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</si>
  <si>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</si>
  <si>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</si>
  <si>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</si>
  <si>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</si>
  <si>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</si>
  <si>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</si>
  <si>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</si>
  <si>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</si>
  <si>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</si>
  <si>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EU-20a</t>
  </si>
  <si>
    <t>Fully exempt inflows</t>
  </si>
  <si>
    <t>EU-20b</t>
  </si>
  <si>
    <t>EU-20c</t>
  </si>
  <si>
    <t>LIQUIDITY BUFFER</t>
  </si>
  <si>
    <t>TOTAL NET CASH OUTFLOWS</t>
  </si>
  <si>
    <t>Name of the entity</t>
  </si>
  <si>
    <t>Method of accounting consolidation</t>
  </si>
  <si>
    <t>Description of the entity</t>
  </si>
  <si>
    <t>Full consolidation</t>
  </si>
  <si>
    <t>DSK Asset Management EAD</t>
  </si>
  <si>
    <t>Fund management</t>
  </si>
  <si>
    <t>DSK Rodina Pension Company AD</t>
  </si>
  <si>
    <t>Cash Services Company AD</t>
  </si>
  <si>
    <t>Insurance broker</t>
  </si>
  <si>
    <t>Cash Services Company</t>
  </si>
  <si>
    <t>35</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</si>
  <si>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</si>
  <si>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</si>
  <si>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</si>
  <si>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</si>
  <si>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</si>
  <si>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</si>
  <si>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</si>
  <si>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</si>
  <si>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</si>
  <si>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</si>
  <si>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</si>
  <si>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</si>
  <si>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</si>
  <si>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</si>
  <si>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</si>
  <si>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</si>
  <si>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</si>
  <si>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</si>
  <si>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</si>
  <si>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</si>
  <si>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</si>
  <si>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</si>
  <si>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</si>
  <si>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Gross carrying value defaulted exposures</t>
  </si>
  <si>
    <t>United Arab Emirates</t>
  </si>
  <si>
    <t>Syrian Arab Republic</t>
  </si>
  <si>
    <t>South Africa</t>
  </si>
  <si>
    <t>Bosnia And Herzegovina</t>
  </si>
  <si>
    <t>Czech Republic</t>
  </si>
  <si>
    <t>Moldova, Republic Of</t>
  </si>
  <si>
    <t>Total own funds</t>
  </si>
  <si>
    <t>Common equity Tier 1 capital</t>
  </si>
  <si>
    <t>Accumulated other comprehensive income</t>
  </si>
  <si>
    <t>Tier 2 capital</t>
  </si>
  <si>
    <t>Own funds</t>
  </si>
  <si>
    <t>Minority interest</t>
  </si>
  <si>
    <t>Balance sheet items included in regulatory capital estimation</t>
  </si>
  <si>
    <t>Amount in Financial Statement</t>
  </si>
  <si>
    <t>Amount for regulatory purposes</t>
  </si>
  <si>
    <t>Available for sale investments</t>
  </si>
  <si>
    <t>CET1 instruments of financial sector entites where the institution does not have a significant investment - amount above 10% threshold</t>
  </si>
  <si>
    <t>Of which - holdings of the T2 instruments of financial sector entities where the institution does not have a significant investment in those entitles - amount above 10% threshold</t>
  </si>
  <si>
    <t>Of which - holdings by the institution of the CET1 instruments of financial sector entities where the institution has a significant investment in those entities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</si>
  <si>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</si>
  <si>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</si>
  <si>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</si>
  <si>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</si>
  <si>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</si>
  <si>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</si>
  <si>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</si>
  <si>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</si>
  <si>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</si>
  <si>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</si>
  <si>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</si>
  <si>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</si>
  <si>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</si>
  <si>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 xml:space="preserve">Common equity Tier 1 capital </t>
  </si>
  <si>
    <t>Solo &amp; Consolidated</t>
  </si>
  <si>
    <t>BGN 10</t>
  </si>
  <si>
    <t>Issue price</t>
  </si>
  <si>
    <t>Redemption price</t>
  </si>
  <si>
    <t>Accounting classification</t>
  </si>
  <si>
    <t xml:space="preserve">Shareholders' equity </t>
  </si>
  <si>
    <t>Original date of issuance</t>
  </si>
  <si>
    <t>Perpetual or dated</t>
  </si>
  <si>
    <t>Perpetual</t>
  </si>
  <si>
    <t>No maturity</t>
  </si>
  <si>
    <t>Issuer call subject to prior supervisory approval</t>
  </si>
  <si>
    <t>Yes</t>
  </si>
  <si>
    <t>N/A</t>
  </si>
  <si>
    <t>Coupons / dividends</t>
  </si>
  <si>
    <t>Floating</t>
  </si>
  <si>
    <t>No</t>
  </si>
  <si>
    <t>20a</t>
  </si>
  <si>
    <t>Fully discretionary</t>
  </si>
  <si>
    <t>20b</t>
  </si>
  <si>
    <t>Convertible or non-convertible</t>
  </si>
  <si>
    <t>Write-down features</t>
  </si>
  <si>
    <t>Position in subordination hierarchy in liquidation (specify instrument type immediately senior to instrument)</t>
  </si>
  <si>
    <t>Non-compliant transitioned features</t>
  </si>
  <si>
    <t>If yes, specify non-compliant features</t>
  </si>
  <si>
    <r>
      <rPr>
        <b/>
        <sz val="9"/>
        <rFont val="Times New Roman"/>
        <family val="1"/>
        <charset val="204"/>
      </rPr>
      <t>Common Equity Tier 1 capital: instruments and reserves</t>
    </r>
  </si>
  <si>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</si>
  <si>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</si>
  <si>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</si>
  <si>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</si>
  <si>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</si>
  <si>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</si>
  <si>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</si>
  <si>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</si>
  <si>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</si>
  <si>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</si>
  <si>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</si>
  <si>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</si>
  <si>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</si>
  <si>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</si>
  <si>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</si>
  <si>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</si>
  <si>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</si>
  <si>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</si>
  <si>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</si>
  <si>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</si>
  <si>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</si>
  <si>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</si>
  <si>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</si>
  <si>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</si>
  <si>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</si>
  <si>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</si>
  <si>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</si>
  <si>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</si>
  <si>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</si>
  <si>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</si>
  <si>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</si>
  <si>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</si>
  <si>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</si>
  <si>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</si>
  <si>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</si>
  <si>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</si>
  <si>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</si>
  <si>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</si>
  <si>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</si>
  <si>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</si>
  <si>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</si>
  <si>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</si>
  <si>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</si>
  <si>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</si>
  <si>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</si>
  <si>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</si>
  <si>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</si>
  <si>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</si>
  <si>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</si>
  <si>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</si>
  <si>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</si>
  <si>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r>
      <rPr>
        <b/>
        <sz val="9"/>
        <rFont val="Times New Roman"/>
        <family val="1"/>
        <charset val="204"/>
      </rPr>
      <t>Additional Tier 1 (AT1) capital: instruments</t>
    </r>
  </si>
  <si>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</si>
  <si>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</si>
  <si>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</si>
  <si>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</si>
  <si>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</si>
  <si>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</si>
  <si>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</si>
  <si>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</si>
  <si>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</si>
  <si>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r>
      <rPr>
        <b/>
        <sz val="9"/>
        <rFont val="Times New Roman"/>
        <family val="1"/>
        <charset val="204"/>
      </rPr>
      <t>Additional Tier 1 (AT1) capital before regulatory adjustments</t>
    </r>
  </si>
  <si>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</si>
  <si>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</si>
  <si>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</si>
  <si>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</si>
  <si>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41</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</si>
  <si>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</si>
  <si>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</si>
  <si>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</si>
  <si>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</si>
  <si>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</si>
  <si>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</si>
  <si>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</si>
  <si>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</si>
  <si>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</si>
  <si>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</si>
  <si>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</si>
  <si>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</si>
  <si>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</si>
  <si>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</si>
  <si>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</si>
  <si>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</si>
  <si>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</si>
  <si>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</si>
  <si>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</si>
  <si>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</si>
  <si>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</si>
  <si>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</si>
  <si>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</si>
  <si>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</si>
  <si>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</si>
  <si>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</si>
  <si>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</si>
  <si>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</si>
  <si>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</si>
  <si>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</si>
  <si>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</si>
  <si>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</si>
  <si>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</si>
  <si>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</si>
  <si>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</si>
  <si>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</si>
  <si>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</si>
  <si>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</si>
  <si>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</si>
  <si>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</si>
  <si>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</si>
  <si>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r>
      <rPr>
        <b/>
        <sz val="9"/>
        <rFont val="Times New Roman"/>
        <family val="1"/>
        <charset val="204"/>
      </rPr>
      <t>Capital ratios and buffers</t>
    </r>
  </si>
  <si>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</si>
  <si>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</si>
  <si>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</si>
  <si>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</si>
  <si>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</si>
  <si>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</si>
  <si>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</si>
  <si>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</si>
  <si>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</si>
  <si>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</si>
  <si>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</si>
  <si>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</si>
  <si>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</si>
  <si>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</si>
  <si>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</si>
  <si>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</si>
  <si>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</si>
  <si>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</si>
  <si>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</si>
  <si>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69</t>
  </si>
  <si>
    <t>[non relevant in EU regulation]</t>
  </si>
  <si>
    <t>70</t>
  </si>
  <si>
    <t>71</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</si>
  <si>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</si>
  <si>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</si>
  <si>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</si>
  <si>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</si>
  <si>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</si>
  <si>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</si>
  <si>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</si>
  <si>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</si>
  <si>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</si>
  <si>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</si>
  <si>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</si>
  <si>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</si>
  <si>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</si>
  <si>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</si>
  <si>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</si>
  <si>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</si>
  <si>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</si>
  <si>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</si>
  <si>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</si>
  <si>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</si>
  <si>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</si>
  <si>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</si>
  <si>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</si>
  <si>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</si>
  <si>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</si>
  <si>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</si>
  <si>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</si>
  <si>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</si>
  <si>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</si>
  <si>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</si>
  <si>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</si>
  <si>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</si>
  <si>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</si>
  <si>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</si>
  <si>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</si>
  <si>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</si>
  <si>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</si>
  <si>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</si>
  <si>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</si>
  <si>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</si>
  <si>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</si>
  <si>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 when Net positions exceed 2% of Total Own Funds for Solvency Purposes</t>
  </si>
  <si>
    <t>** EUR positions are not included in Net Position nor is subject to capital requirements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</si>
  <si>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</si>
  <si>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</si>
  <si>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</si>
  <si>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</si>
  <si>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</si>
  <si>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</si>
  <si>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</si>
  <si>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</si>
  <si>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</si>
  <si>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</si>
  <si>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</si>
  <si>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</si>
  <si>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</si>
  <si>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</si>
  <si>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</si>
  <si>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</si>
  <si>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</si>
  <si>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</si>
  <si>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</si>
  <si>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</si>
  <si>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</si>
  <si>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</si>
  <si>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</si>
  <si>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</si>
  <si>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</si>
  <si>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</si>
  <si>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</si>
  <si>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</si>
  <si>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</si>
  <si>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</si>
  <si>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</si>
  <si>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</si>
  <si>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</si>
  <si>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</si>
  <si>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</si>
  <si>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</si>
  <si>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</si>
  <si>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</si>
  <si>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</si>
  <si>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</si>
  <si>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</si>
  <si>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</si>
  <si>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</si>
  <si>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</si>
  <si>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DSK Dom EAD</t>
  </si>
  <si>
    <t>Credit intermediation</t>
  </si>
  <si>
    <t>Additional Tier 1 capital (AT1)</t>
  </si>
  <si>
    <t xml:space="preserve">of which - reserves from investments in securities </t>
  </si>
  <si>
    <t>Amounts below the thresholds for deduction (before risk weighting)</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</si>
  <si>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</si>
  <si>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</si>
  <si>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</si>
  <si>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</si>
  <si>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</si>
  <si>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</si>
  <si>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</si>
  <si>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</si>
  <si>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</si>
  <si>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</si>
  <si>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</si>
  <si>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</si>
  <si>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</si>
  <si>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</si>
  <si>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</si>
  <si>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</si>
  <si>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</si>
  <si>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</si>
  <si>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</si>
  <si>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</si>
  <si>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</si>
  <si>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</si>
  <si>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</si>
  <si>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</si>
  <si>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</si>
  <si>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</si>
  <si>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</si>
  <si>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</si>
  <si>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</si>
  <si>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</si>
  <si>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</si>
  <si>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</si>
  <si>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</si>
  <si>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</si>
  <si>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</si>
  <si>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</si>
  <si>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</si>
  <si>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</si>
  <si>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</si>
  <si>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Luxembourg</t>
  </si>
  <si>
    <t>Cuba</t>
  </si>
  <si>
    <t>26 (1), 27, 28, 29</t>
  </si>
  <si>
    <t>33(1) (a)</t>
  </si>
  <si>
    <t>33(1) (b)</t>
  </si>
  <si>
    <t>Capital instruments subject to phase-out arrangements (only applicable between 1 Jan 2014 and 1 Jan 2022)</t>
  </si>
  <si>
    <t>OTP Leasing EOOD</t>
  </si>
  <si>
    <t>Regional Urban Development Fund AD</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</si>
  <si>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</si>
  <si>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</si>
  <si>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</si>
  <si>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</si>
  <si>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</si>
  <si>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</si>
  <si>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</si>
  <si>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</si>
  <si>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</si>
  <si>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</si>
  <si>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</si>
  <si>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</si>
  <si>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</si>
  <si>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</si>
  <si>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CONS</t>
  </si>
  <si>
    <t>IND</t>
  </si>
  <si>
    <t>Mexico</t>
  </si>
  <si>
    <t>China</t>
  </si>
  <si>
    <t>Montenegro</t>
  </si>
  <si>
    <t>Nigeria</t>
  </si>
  <si>
    <t>Pakistan</t>
  </si>
  <si>
    <t>Off-balance-sheet exposures-Other countries</t>
  </si>
  <si>
    <t>On-balance-sheet exposures-Other countries</t>
  </si>
  <si>
    <t>Azerbaijan</t>
  </si>
  <si>
    <t>Georgia</t>
  </si>
  <si>
    <t>Jordan</t>
  </si>
  <si>
    <t>BGN 1 328 m.</t>
  </si>
  <si>
    <t>DSK Bank AD</t>
  </si>
  <si>
    <t>n/a</t>
  </si>
  <si>
    <t>Virgin Islands, British</t>
  </si>
  <si>
    <t>Iran, Islamic Republic Of</t>
  </si>
  <si>
    <t>Lebanon</t>
  </si>
  <si>
    <t>Investment banking</t>
  </si>
  <si>
    <t>Areas and countries included as Other areas and Other countries in the Geographical Breakdown of Exposures</t>
  </si>
  <si>
    <t>Equity method</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</si>
  <si>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</si>
  <si>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</si>
  <si>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</si>
  <si>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</si>
  <si>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</si>
  <si>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</si>
  <si>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</si>
  <si>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</si>
  <si>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</si>
  <si>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</si>
  <si>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</si>
  <si>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</si>
  <si>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</si>
  <si>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</si>
  <si>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</si>
  <si>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</si>
  <si>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</si>
  <si>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</si>
  <si>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</si>
  <si>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RWEAs</t>
  </si>
  <si>
    <t>AUD</t>
  </si>
  <si>
    <t>CAD</t>
  </si>
  <si>
    <t>CHF</t>
  </si>
  <si>
    <t>CNY</t>
  </si>
  <si>
    <t>CZK</t>
  </si>
  <si>
    <t>DKK</t>
  </si>
  <si>
    <t>GBP</t>
  </si>
  <si>
    <t>HRK</t>
  </si>
  <si>
    <t>HUF</t>
  </si>
  <si>
    <t>JPY</t>
  </si>
  <si>
    <t>NOK</t>
  </si>
  <si>
    <t>PLN</t>
  </si>
  <si>
    <t>RON</t>
  </si>
  <si>
    <t>RSD</t>
  </si>
  <si>
    <t>RUB</t>
  </si>
  <si>
    <t>SEK</t>
  </si>
  <si>
    <t>TRY</t>
  </si>
  <si>
    <t>USD</t>
  </si>
  <si>
    <t>BGN</t>
  </si>
  <si>
    <t>EUR**</t>
  </si>
  <si>
    <t>TOTAL ECONOMIC CAPITAL</t>
  </si>
  <si>
    <t>Insufficient coverage</t>
  </si>
  <si>
    <t xml:space="preserve">In thousands of BGN </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</si>
  <si>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</si>
  <si>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</si>
  <si>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</si>
  <si>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</si>
  <si>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</si>
  <si>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</si>
  <si>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</si>
  <si>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</si>
  <si>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</si>
  <si>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</si>
  <si>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</si>
  <si>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</si>
  <si>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</si>
  <si>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</si>
  <si>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</si>
  <si>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</si>
  <si>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Philippines</t>
  </si>
  <si>
    <t>Jamaica</t>
  </si>
  <si>
    <t>Venezuela, Bolivarian Republic Of</t>
  </si>
  <si>
    <t>Guinea</t>
  </si>
  <si>
    <t>Senegal</t>
  </si>
  <si>
    <t>Cameroon</t>
  </si>
  <si>
    <t>In accordance with Article 451a(3) CRR</t>
  </si>
  <si>
    <t>Unweighted value by residual maturity</t>
  </si>
  <si>
    <t>Weighted value</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</si>
  <si>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</si>
  <si>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</si>
  <si>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</si>
  <si>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</si>
  <si>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</si>
  <si>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</si>
  <si>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</si>
  <si>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</si>
  <si>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</si>
  <si>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</si>
  <si>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</si>
  <si>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</si>
  <si>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</si>
  <si>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</si>
  <si>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</si>
  <si>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</si>
  <si>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</si>
  <si>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</si>
  <si>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</si>
  <si>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</si>
  <si>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</si>
  <si>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</si>
  <si>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</si>
  <si>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</si>
  <si>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</si>
  <si>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</si>
  <si>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</si>
  <si>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</si>
  <si>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</si>
  <si>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</si>
  <si>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</si>
  <si>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</si>
  <si>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</si>
  <si>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</si>
  <si>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</si>
  <si>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</si>
  <si>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</si>
  <si>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</si>
  <si>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</si>
  <si>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</si>
  <si>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</si>
  <si>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</si>
  <si>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</si>
  <si>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</si>
  <si>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</si>
  <si>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</si>
  <si>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</si>
  <si>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</si>
  <si>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</si>
  <si>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</si>
  <si>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</si>
  <si>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</si>
  <si>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</si>
  <si>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</si>
  <si>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</si>
  <si>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</si>
  <si>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</si>
  <si>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</si>
  <si>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</si>
  <si>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</si>
  <si>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</si>
  <si>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</si>
  <si>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</si>
  <si>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</si>
  <si>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</si>
  <si>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</si>
  <si>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</si>
  <si>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</si>
  <si>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</si>
  <si>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</si>
  <si>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</si>
  <si>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</si>
  <si>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</si>
  <si>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</si>
  <si>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</si>
  <si>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</si>
  <si>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</si>
  <si>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</si>
  <si>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</si>
  <si>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</si>
  <si>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</si>
  <si>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</si>
  <si>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</si>
  <si>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</si>
  <si>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</si>
  <si>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</si>
  <si>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</si>
  <si>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</si>
  <si>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</si>
  <si>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</si>
  <si>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</si>
  <si>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</si>
  <si>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</si>
  <si>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</si>
  <si>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</si>
  <si>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</si>
  <si>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</si>
  <si>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</si>
  <si>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</si>
  <si>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</si>
  <si>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</si>
  <si>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</si>
  <si>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</si>
  <si>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</si>
  <si>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</si>
  <si>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</si>
  <si>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</si>
  <si>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</si>
  <si>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</si>
  <si>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</si>
  <si>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</si>
  <si>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</si>
  <si>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</si>
  <si>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</si>
  <si>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</si>
  <si>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</si>
  <si>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</si>
  <si>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</si>
  <si>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</si>
  <si>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</si>
  <si>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</si>
  <si>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</si>
  <si>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</si>
  <si>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</si>
  <si>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</si>
  <si>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</si>
  <si>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</si>
  <si>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</si>
  <si>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</si>
  <si>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</si>
  <si>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</si>
  <si>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</si>
  <si>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</si>
  <si>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</si>
  <si>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</si>
  <si>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</si>
  <si>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</si>
  <si>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</si>
  <si>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</si>
  <si>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</si>
  <si>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</si>
  <si>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</si>
  <si>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</si>
  <si>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</si>
  <si>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</si>
  <si>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</si>
  <si>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</si>
  <si>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</si>
  <si>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</si>
  <si>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</si>
  <si>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</si>
  <si>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</si>
  <si>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</si>
  <si>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</si>
  <si>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</si>
  <si>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</si>
  <si>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</si>
  <si>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</si>
  <si>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</si>
  <si>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</si>
  <si>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</si>
  <si>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</si>
  <si>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</si>
  <si>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</si>
  <si>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</si>
  <si>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</si>
  <si>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</si>
  <si>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</si>
  <si>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</si>
  <si>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</si>
  <si>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</si>
  <si>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</si>
  <si>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Assets, collateral received and own
debt securities issued other than covered bonds and securitisations encumbered</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</si>
  <si>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</si>
  <si>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</si>
  <si>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</si>
  <si>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</si>
  <si>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</si>
  <si>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</si>
  <si>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</si>
  <si>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</si>
  <si>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</si>
  <si>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</si>
  <si>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</si>
  <si>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</si>
  <si>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</si>
  <si>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</si>
  <si>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</si>
  <si>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</si>
  <si>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</si>
  <si>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</si>
  <si>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</si>
  <si>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</si>
  <si>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</si>
  <si>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</si>
  <si>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</si>
  <si>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</si>
  <si>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</si>
  <si>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</si>
  <si>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</si>
  <si>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</si>
  <si>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</si>
  <si>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</si>
  <si>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</si>
  <si>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</si>
  <si>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</si>
  <si>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</si>
  <si>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</si>
  <si>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</si>
  <si>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</si>
  <si>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</si>
  <si>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</si>
  <si>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</si>
  <si>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</si>
  <si>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</si>
  <si>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</si>
  <si>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</si>
  <si>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</si>
  <si>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</si>
  <si>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</si>
  <si>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</si>
  <si>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</si>
  <si>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</si>
  <si>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</si>
  <si>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</si>
  <si>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</si>
  <si>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</si>
  <si>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</si>
  <si>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</si>
  <si>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</si>
  <si>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</si>
  <si>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</si>
  <si>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</si>
  <si>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</si>
  <si>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</si>
  <si>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</si>
  <si>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</si>
  <si>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</si>
  <si>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</si>
  <si>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</si>
  <si>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</si>
  <si>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Total unweighted value (average)</t>
  </si>
  <si>
    <t>Total weighted value (average)</t>
  </si>
  <si>
    <t>EU 1a</t>
  </si>
  <si>
    <t>EU 1b</t>
  </si>
  <si>
    <t>CASH - OUTFLOWS</t>
  </si>
  <si>
    <t>Additional requirements</t>
  </si>
  <si>
    <t>CASH - INFLOWS</t>
  </si>
  <si>
    <t>Secured lending (e.g. reverse repos)</t>
  </si>
  <si>
    <t>Inflows subject to 90% cap</t>
  </si>
  <si>
    <t>Inflows subject to 75% cap</t>
  </si>
  <si>
    <t xml:space="preserve">TOTAL ADJUSTED VALUE </t>
  </si>
  <si>
    <t>EU-21</t>
  </si>
  <si>
    <t>LIQUIDITY COVERAGE RATIO</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</si>
  <si>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</si>
  <si>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</si>
  <si>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</si>
  <si>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</si>
  <si>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</si>
  <si>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</si>
  <si>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</si>
  <si>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</si>
  <si>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</si>
  <si>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</si>
  <si>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</si>
  <si>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</si>
  <si>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</si>
  <si>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</si>
  <si>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</si>
  <si>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</si>
  <si>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</si>
  <si>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</si>
  <si>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</si>
  <si>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</si>
  <si>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</si>
  <si>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</si>
  <si>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</si>
  <si>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</si>
  <si>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</si>
  <si>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</si>
  <si>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</si>
  <si>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</si>
  <si>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</si>
  <si>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</si>
  <si>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</si>
  <si>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</si>
  <si>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</si>
  <si>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</si>
  <si>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</si>
  <si>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</si>
  <si>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</si>
  <si>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</si>
  <si>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</si>
  <si>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</si>
  <si>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</si>
  <si>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</si>
  <si>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</si>
  <si>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</si>
  <si>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</si>
  <si>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</si>
  <si>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</si>
  <si>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</si>
  <si>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</si>
  <si>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</si>
  <si>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</si>
  <si>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</si>
  <si>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</si>
  <si>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</si>
  <si>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</si>
  <si>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</si>
  <si>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</si>
  <si>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</si>
  <si>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</si>
  <si>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</si>
  <si>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</si>
  <si>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</si>
  <si>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</si>
  <si>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</si>
  <si>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</si>
  <si>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</si>
  <si>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</si>
  <si>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</si>
  <si>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</si>
  <si>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</si>
  <si>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</si>
  <si>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</si>
  <si>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N</t>
  </si>
  <si>
    <t>Y</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</si>
  <si>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</si>
  <si>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</si>
  <si>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</si>
  <si>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</si>
  <si>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</si>
  <si>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</si>
  <si>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</si>
  <si>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</si>
  <si>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</si>
  <si>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Quarter ending on</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</si>
  <si>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</si>
  <si>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</si>
  <si>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</si>
  <si>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</si>
  <si>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</si>
  <si>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</si>
  <si>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</si>
  <si>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</si>
  <si>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</si>
  <si>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</si>
  <si>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</si>
  <si>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</si>
  <si>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</si>
  <si>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t>NA</t>
  </si>
  <si>
    <t>Shares or equivalent ownership interests</t>
  </si>
  <si>
    <t>EU CQ2: Quality of forbearance</t>
  </si>
  <si>
    <t>EU CCR8</t>
  </si>
  <si>
    <t>In thousands of BGN/ #</t>
  </si>
  <si>
    <t>EU OR1</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</si>
  <si>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</si>
  <si>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</si>
  <si>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</si>
  <si>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</si>
  <si>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</si>
  <si>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</si>
  <si>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</si>
  <si>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</si>
  <si>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</si>
  <si>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</si>
  <si>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</si>
  <si>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</si>
  <si>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</si>
  <si>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</si>
  <si>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</si>
  <si>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</si>
  <si>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</si>
  <si>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</si>
  <si>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</si>
  <si>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</si>
  <si>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</si>
  <si>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</si>
  <si>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</si>
  <si>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</si>
  <si>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</si>
  <si>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</si>
  <si>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</si>
  <si>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</si>
  <si>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</si>
  <si>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</si>
  <si>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</si>
  <si>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</si>
  <si>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</si>
  <si>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</si>
  <si>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</si>
  <si>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</si>
  <si>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</si>
  <si>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</si>
  <si>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</si>
  <si>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</si>
  <si>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</si>
  <si>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</si>
  <si>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</si>
  <si>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</si>
  <si>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</si>
  <si>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</si>
  <si>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</si>
  <si>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</si>
  <si>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</si>
  <si>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</si>
  <si>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</si>
  <si>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</si>
  <si>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</si>
  <si>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</si>
  <si>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</si>
  <si>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</si>
  <si>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</si>
  <si>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</si>
  <si>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</si>
  <si>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</si>
  <si>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</si>
  <si>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</si>
  <si>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</si>
  <si>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</si>
  <si>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</si>
  <si>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</si>
  <si>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</si>
  <si>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</si>
  <si>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</si>
  <si>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</si>
  <si>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</si>
  <si>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Paid up capital instruments</t>
  </si>
  <si>
    <t>Other reserves</t>
  </si>
  <si>
    <t>(-) Additional deductions of CET1 Capital due to Article 3 CRR</t>
  </si>
  <si>
    <t>CREDIT SPREAD RISK IN THE BANKING BOOK</t>
  </si>
  <si>
    <t>BUSINESS &amp; STRATEGIC RISKS</t>
  </si>
  <si>
    <t>P2R</t>
  </si>
  <si>
    <t>P2G</t>
  </si>
  <si>
    <t xml:space="preserve">EU KM2: Key metrics - MREL and, where applicable, G-SII requirement for own funds and eligible liabilities  </t>
  </si>
  <si>
    <t>Minimum requirement for own funds and eligible liabilities (MREL)</t>
  </si>
  <si>
    <t>6a</t>
  </si>
  <si>
    <t>6b</t>
  </si>
  <si>
    <t>G-SII requirement for own funds and eligible liabilities (TLAC)</t>
  </si>
  <si>
    <t>Memo item: Amounts eligible for the purposes of MREL, but not TLAC</t>
  </si>
  <si>
    <t>Own funds and eligible liabilities and adjustments</t>
  </si>
  <si>
    <t>Common Equity Tier 1 capital (CET1)</t>
  </si>
  <si>
    <t>Tier 2 capital (T2)</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</si>
  <si>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</si>
  <si>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</si>
  <si>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</si>
  <si>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</si>
  <si>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</si>
  <si>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</si>
  <si>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issued prior to 27 June 2019 (pre-cap)</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</si>
  <si>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</si>
  <si>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</si>
  <si>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</si>
  <si>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</si>
  <si>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</si>
  <si>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</si>
  <si>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</si>
  <si>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</si>
  <si>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</si>
  <si>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</si>
  <si>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</si>
  <si>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EU-25a</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</si>
  <si>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</si>
  <si>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</si>
  <si>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</si>
  <si>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</si>
  <si>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</si>
  <si>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</si>
  <si>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</si>
  <si>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Memorandum items</t>
  </si>
  <si>
    <t>EU-32</t>
  </si>
  <si>
    <r>
      <t>Own funds and eligible liabilities: Non-regulatory capital elements</t>
    </r>
    <r>
      <rPr>
        <b/>
        <sz val="9"/>
        <color rgb="FF7030A0"/>
        <rFont val="Times New Roman"/>
        <family val="1"/>
        <charset val="204"/>
      </rPr>
      <t xml:space="preserve"> </t>
    </r>
  </si>
  <si>
    <r>
      <t>Eligible liabilities instruments</t>
    </r>
    <r>
      <rPr>
        <strike/>
        <sz val="9"/>
        <rFont val="Times New Roman"/>
        <family val="1"/>
        <charset val="204"/>
      </rPr>
      <t xml:space="preserve"> </t>
    </r>
    <r>
      <rPr>
        <sz val="9"/>
        <rFont val="Times New Roman"/>
        <family val="1"/>
        <charset val="204"/>
      </rPr>
      <t>issued directly by the resolution entity that are subordinated to excluded liabilities (not grandfathered)</t>
    </r>
  </si>
  <si>
    <t>i</t>
  </si>
  <si>
    <t>j</t>
  </si>
  <si>
    <t>k</t>
  </si>
  <si>
    <t>l</t>
  </si>
  <si>
    <t>m</t>
  </si>
  <si>
    <t>n</t>
  </si>
  <si>
    <t>o</t>
  </si>
  <si>
    <t>p</t>
  </si>
  <si>
    <t>TOTAL</t>
  </si>
  <si>
    <t>EU KM1</t>
  </si>
  <si>
    <t>EU KM2</t>
  </si>
  <si>
    <t>EU TLAC 1</t>
  </si>
  <si>
    <t>EU iLAC</t>
  </si>
  <si>
    <t>EU CCA: Main features of regulatory own funds instruments and eligible liabilities instruments</t>
  </si>
  <si>
    <t>EU LR1 - LRSum: Summary reconciliation of accounting assets and leverage ratio exposures</t>
  </si>
  <si>
    <t>EU LR3 - LRSpl: Split-up of on balance sheet exposures (excluding derivatives, SFTs and exempted exposures)</t>
  </si>
  <si>
    <t xml:space="preserve">EU LIQ2: Net Stable Funding Ratio </t>
  </si>
  <si>
    <t>EU CR1: Performing and non-performing exposures and related provisions</t>
  </si>
  <si>
    <t>EU CR2: Changes in the stock of non-performing loans and advances</t>
  </si>
  <si>
    <t>EU OV1</t>
  </si>
  <si>
    <t>EU CCA</t>
  </si>
  <si>
    <t>EU CR1</t>
  </si>
  <si>
    <t>EU CR2</t>
  </si>
  <si>
    <t>EU CQ1</t>
  </si>
  <si>
    <t>EU CQ4</t>
  </si>
  <si>
    <t>EU CQ5</t>
  </si>
  <si>
    <t>EU CQ6</t>
  </si>
  <si>
    <t>EU CQ7</t>
  </si>
  <si>
    <t>EU CQ8</t>
  </si>
  <si>
    <t>EU MR2</t>
  </si>
  <si>
    <t>-</t>
  </si>
  <si>
    <t>Minimum requirement for own funds and eligible liabilities (internal MREL)</t>
  </si>
  <si>
    <t>Non-EU G-SII requirement for own funds and eligible liabilities (internal TLAC)</t>
  </si>
  <si>
    <t>Qualitative information</t>
  </si>
  <si>
    <t>Applicable requirement and level of application</t>
  </si>
  <si>
    <t>Is the entity subject to a non-EU G-SII requirement for own funds and eligible liabilities? (Y/N)</t>
  </si>
  <si>
    <t>If EU-1 is answered by 'Yes', is the requirement applicable on a consolidated or individual basis? (C/I)</t>
  </si>
  <si>
    <t>EU-2a</t>
  </si>
  <si>
    <t>Is the entity subject to an internal MREL? (Y/N)</t>
  </si>
  <si>
    <t>EU-2b</t>
  </si>
  <si>
    <t>If EU-2a is answered by 'Yes', is the requirement applicable on a consolidated or individual basis? (C/I)</t>
  </si>
  <si>
    <t>Own funds and eligible liabilities</t>
  </si>
  <si>
    <t>Eligible Additional Tier 1 capital</t>
  </si>
  <si>
    <t>Eligible Tier 2 capital</t>
  </si>
  <si>
    <t>Eligible own funds</t>
  </si>
  <si>
    <t>Eligible liabilities</t>
  </si>
  <si>
    <t>of which permitted guarantees</t>
  </si>
  <si>
    <t>(Adjustments)</t>
  </si>
  <si>
    <t>Own funds and eligible liabilities items after adjustments</t>
  </si>
  <si>
    <t>Total risk exposure amount and total exposure measure</t>
  </si>
  <si>
    <t>Total risk exposure amount (TREA)</t>
  </si>
  <si>
    <t>Total exposure measure (TEM)</t>
  </si>
  <si>
    <t>Own funds and eligible liabilities as a percentage of the TREA</t>
  </si>
  <si>
    <t>EU-13</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</si>
  <si>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</si>
  <si>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</si>
  <si>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</si>
  <si>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</si>
  <si>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</si>
  <si>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</si>
  <si>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</si>
  <si>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</si>
  <si>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</si>
  <si>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</si>
  <si>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</si>
  <si>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</si>
  <si>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</si>
  <si>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</si>
  <si>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EU-22</t>
  </si>
  <si>
    <t>Total amount of excluded liabilities referred to in Article 72a(2) of Regulation (EU) No 575/2013</t>
  </si>
  <si>
    <t>Insolvency ranking</t>
  </si>
  <si>
    <t>Sum of 1 to n</t>
  </si>
  <si>
    <t>(most junior)</t>
  </si>
  <si>
    <t>(most senior)</t>
  </si>
  <si>
    <t>Resolution entity</t>
  </si>
  <si>
    <t>Description of insolvency rank (free text)</t>
  </si>
  <si>
    <t>Liabilities and own funds</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</si>
  <si>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</si>
  <si>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</si>
  <si>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</si>
  <si>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</si>
  <si>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</si>
  <si>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</si>
  <si>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</si>
  <si>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EU TLAC2a: Creditor ranking - Entity that is not a resolution entity</t>
  </si>
  <si>
    <t>EU TLAC2b: Creditor ranking - Entity that is not a resolution entity</t>
  </si>
  <si>
    <t>EU CC1</t>
  </si>
  <si>
    <t>Marketing, development and implementation of information systems</t>
  </si>
  <si>
    <t>Pension fund management</t>
  </si>
  <si>
    <t>OTP Insurance Broker EOOD</t>
  </si>
  <si>
    <t>Finance lease</t>
  </si>
  <si>
    <t>Financing of urban development projects</t>
  </si>
  <si>
    <t>Parallel up</t>
  </si>
  <si>
    <t>Parallel down</t>
  </si>
  <si>
    <t>Steepener</t>
  </si>
  <si>
    <t>Flattener</t>
  </si>
  <si>
    <t>Short rates up</t>
  </si>
  <si>
    <t>Short rates down</t>
  </si>
  <si>
    <t xml:space="preserve">Changes of the economic value of equity </t>
  </si>
  <si>
    <t>Changes of the net interest income</t>
  </si>
  <si>
    <t>Non-current assets and disposal groups classified as held for sale</t>
  </si>
  <si>
    <t>Subordinated debt</t>
  </si>
  <si>
    <t xml:space="preserve">Deferred tax assets </t>
  </si>
  <si>
    <t>Method of prudential consolidation</t>
  </si>
  <si>
    <t>Proportional consolidation</t>
  </si>
  <si>
    <t>Neither consolidated nor deducted</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</si>
  <si>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</si>
  <si>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</si>
  <si>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</si>
  <si>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</si>
  <si>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</si>
  <si>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</si>
  <si>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</si>
  <si>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</si>
  <si>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</si>
  <si>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</si>
  <si>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 xml:space="preserve">Differences in valuations </t>
  </si>
  <si>
    <t>Differences due to different netting rules, other than those already included in row 2</t>
  </si>
  <si>
    <t>Differences due to the use of credit risk mitigation techniques (CRMs)</t>
  </si>
  <si>
    <t>Differences due to credit conversion factors</t>
  </si>
  <si>
    <t>Differences due to Securitisation with risk transfer</t>
  </si>
  <si>
    <t>Other differences</t>
  </si>
  <si>
    <t>Gold</t>
  </si>
  <si>
    <t>Of which secured by credit derivatives</t>
  </si>
  <si>
    <t xml:space="preserve">Of which secured by collateral </t>
  </si>
  <si>
    <t>Of which secured by financial guarantees</t>
  </si>
  <si>
    <t>Secured carrying amount</t>
  </si>
  <si>
    <t>Unsecured carrying amount</t>
  </si>
  <si>
    <t>na</t>
  </si>
  <si>
    <t>Uzbekistan</t>
  </si>
  <si>
    <t>Paraguay</t>
  </si>
  <si>
    <t>Mongolia</t>
  </si>
  <si>
    <t>EU IRRBB1</t>
  </si>
  <si>
    <t>EU TLAC2а</t>
  </si>
  <si>
    <t>EU TLAC2b</t>
  </si>
  <si>
    <t>Insufficient coverage for non-performing exposures</t>
  </si>
  <si>
    <t>EU LI1</t>
  </si>
  <si>
    <t>EU LI2</t>
  </si>
  <si>
    <t>EU LI3</t>
  </si>
  <si>
    <t>EU CC2</t>
  </si>
  <si>
    <t>EU CQ3</t>
  </si>
  <si>
    <t>EU CR3</t>
  </si>
  <si>
    <t>EU CCR3</t>
  </si>
  <si>
    <t>EU CR1-A</t>
  </si>
  <si>
    <t>EU CR4</t>
  </si>
  <si>
    <t>EU CR5</t>
  </si>
  <si>
    <t>EU CQ2</t>
  </si>
  <si>
    <t>EU CCR5</t>
  </si>
  <si>
    <t>EU CCR6</t>
  </si>
  <si>
    <t>EU MR3</t>
  </si>
  <si>
    <t>EU REM1</t>
  </si>
  <si>
    <t>EU REM2</t>
  </si>
  <si>
    <t>EU REM3</t>
  </si>
  <si>
    <t>EU REM4</t>
  </si>
  <si>
    <t>EU REM5</t>
  </si>
  <si>
    <t>EU AE2</t>
  </si>
  <si>
    <t>EU AE1</t>
  </si>
  <si>
    <t>EU AE3</t>
  </si>
  <si>
    <t>Total exposure value</t>
  </si>
  <si>
    <t>c + d</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</si>
  <si>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</si>
  <si>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</si>
  <si>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</si>
  <si>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</si>
  <si>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</si>
  <si>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</si>
  <si>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</si>
  <si>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</si>
  <si>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</si>
  <si>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</si>
  <si>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</si>
  <si>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</si>
  <si>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</si>
  <si>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</si>
  <si>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</si>
  <si>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</si>
  <si>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</si>
  <si>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</si>
  <si>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</si>
  <si>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</si>
  <si>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</si>
  <si>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</si>
  <si>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</si>
  <si>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</si>
  <si>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</si>
  <si>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</si>
  <si>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EU MR1</t>
  </si>
  <si>
    <t>In thousands of BGN/ #*</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</si>
  <si>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</si>
  <si>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</si>
  <si>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</si>
  <si>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</si>
  <si>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</si>
  <si>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</si>
  <si>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</si>
  <si>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</si>
  <si>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</si>
  <si>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</si>
  <si>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</si>
  <si>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</si>
  <si>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</si>
  <si>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</si>
  <si>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</si>
  <si>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I</t>
  </si>
  <si>
    <t>* If not stated otherwise, the data corresponds to the definition for "transitional" treatment</t>
  </si>
  <si>
    <t>* Securitisation is not applicable to DSK Bank</t>
  </si>
  <si>
    <t>* Securitisation is not applicable to DSK Bank on a consolidated level</t>
  </si>
  <si>
    <t>* the number of employees has been calculated using the full working time method</t>
  </si>
  <si>
    <t>EU LI3: Outline of the differences in the scopes of consolidation (entity by entity)</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</si>
  <si>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</si>
  <si>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</si>
  <si>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</si>
  <si>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</si>
  <si>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</si>
  <si>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</si>
  <si>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</si>
  <si>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</si>
  <si>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</si>
  <si>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</si>
  <si>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</si>
  <si>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</si>
  <si>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</si>
  <si>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</si>
  <si>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LIQ1: Quantitative information of LCR</t>
  </si>
  <si>
    <t>EU LR2: LRCom - Leverage ratio common disclosure</t>
  </si>
  <si>
    <t>EU CCyB2: Amount of institution-specific countercyclical capital buffer</t>
  </si>
  <si>
    <t>EU CCyB1: Geographical distribution of credit exposures relevant for the calculation of the countercyclical buffer</t>
  </si>
  <si>
    <t>EU TLAC1: Composition - MREL and, where applicable, G-SII Requirement for own funds and eligible liabilities</t>
  </si>
  <si>
    <t>EU ILAC: Internal loss absorbing capacity: internal MREL and, where applicable, requirement for own funds and eligible liabilities for non-EU G-SIIs</t>
  </si>
  <si>
    <t>EU AE1: Encumbered and unencumbered assets</t>
  </si>
  <si>
    <t>EU AE2: Collateral received and own debt securities issued</t>
  </si>
  <si>
    <t>EU AE3: Sources of encumbrance</t>
  </si>
  <si>
    <t>EU REM4: Remuneration of 1 million EUR or more per year</t>
  </si>
  <si>
    <t>Malta</t>
  </si>
  <si>
    <t/>
  </si>
  <si>
    <t>EU IRRBB1: Interest rate risks of non-trading book activities</t>
  </si>
  <si>
    <r>
      <t>Performing loans to non- financial corporate clients, loans to retail and small business customers, and loans to sovereigns,</t>
    </r>
    <r>
      <rPr>
        <i/>
        <sz val="9"/>
        <color theme="9" tint="-0.249977111117893"/>
        <rFont val="Times New Roman"/>
        <family val="1"/>
        <charset val="204"/>
      </rPr>
      <t xml:space="preserve"> </t>
    </r>
    <r>
      <rPr>
        <i/>
        <sz val="9"/>
        <color theme="1"/>
        <rFont val="Times New Roman"/>
        <family val="1"/>
        <charset val="204"/>
      </rPr>
      <t>and PSEs, of which:</t>
    </r>
  </si>
  <si>
    <r>
      <t>NSFR derivative assets</t>
    </r>
    <r>
      <rPr>
        <sz val="9"/>
        <rFont val="Times New Roman"/>
        <family val="1"/>
        <charset val="204"/>
      </rPr>
      <t> </t>
    </r>
  </si>
  <si>
    <t>s</t>
  </si>
  <si>
    <t>EU-g</t>
  </si>
  <si>
    <t>EU-h</t>
  </si>
  <si>
    <t>art.94. par. 1, p. 15</t>
  </si>
  <si>
    <t>art.94. par. 1, p. 4</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</si>
  <si>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</si>
  <si>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</si>
  <si>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</si>
  <si>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</si>
  <si>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</si>
  <si>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</si>
  <si>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</si>
  <si>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</si>
  <si>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</si>
  <si>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</si>
  <si>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</si>
  <si>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Other regulatory adjusments</t>
  </si>
  <si>
    <t>** Columns b, e and i are not disclosed as they are not applicable</t>
  </si>
  <si>
    <t>* List of countries included as Other countries</t>
  </si>
  <si>
    <t>EU-SEC1</t>
  </si>
  <si>
    <t>EU-SEC2</t>
  </si>
  <si>
    <t>EU-SEC3</t>
  </si>
  <si>
    <t>EU-SEC4</t>
  </si>
  <si>
    <t>EU-SEC5</t>
  </si>
  <si>
    <t>Grenada</t>
  </si>
  <si>
    <t>Indonesia</t>
  </si>
  <si>
    <r>
      <t>Performing securities financing transactions with financial customer collateralised by other assets and loans and advances to financial institutions</t>
    </r>
    <r>
      <rPr>
        <i/>
        <strike/>
        <sz val="11"/>
        <color rgb="FFFF0000"/>
        <rFont val="Calibri"/>
        <family val="2"/>
      </rPr>
      <t/>
    </r>
  </si>
  <si>
    <t>Liabilities directly associated with the assets held for sale</t>
  </si>
  <si>
    <t>art.94. par. 1, p. 13</t>
  </si>
  <si>
    <t>art.94. par. 1, p. 7 and p. 8</t>
  </si>
  <si>
    <t>art.94. par. 1, p. 6, p.7 and p. 8</t>
  </si>
  <si>
    <t>art.94. par. 1, p. 6 and p.8</t>
  </si>
  <si>
    <t>art.94. par. 1, p. 4b</t>
  </si>
  <si>
    <t>art.94. par. 1, p. 4a</t>
  </si>
  <si>
    <t>art.94. par. 1, p. 1 and p.2</t>
  </si>
  <si>
    <t>Eligible liabilities that are not subordinated to excluded liabilities (not grandfathered pre-cap)</t>
  </si>
  <si>
    <r>
      <t>Own funds for the purpose of Articles 92a</t>
    </r>
    <r>
      <rPr>
        <sz val="9"/>
        <color rgb="FFFF0000"/>
        <rFont val="Times New Roman"/>
        <family val="1"/>
        <charset val="204"/>
      </rPr>
      <t xml:space="preserve"> </t>
    </r>
    <r>
      <rPr>
        <sz val="9"/>
        <rFont val="Times New Roman"/>
        <family val="1"/>
        <charset val="204"/>
      </rPr>
      <t>of Regulation (EU) No 575/2013 and 45 of Directive 2014/59/EU</t>
    </r>
  </si>
  <si>
    <t>Amount of non subordinated instruments eligible, where applicable after application of Article 72b (3) of Regulation (EU) No 575/2013</t>
  </si>
  <si>
    <r>
      <t>Total amount of excluded liabilities referred to in Article 72a(2</t>
    </r>
    <r>
      <rPr>
        <sz val="9"/>
        <rFont val="Times New Roman"/>
        <family val="1"/>
        <charset val="204"/>
      </rPr>
      <t>) of Regulation (EU) No 575/2013</t>
    </r>
  </si>
  <si>
    <t>Public or private placement</t>
  </si>
  <si>
    <t>3a </t>
  </si>
  <si>
    <t>Contractual recognition of write down and conversion powers of resolution authorities</t>
  </si>
  <si>
    <t>Private</t>
  </si>
  <si>
    <t>Loan facility agreement</t>
  </si>
  <si>
    <t>dated</t>
  </si>
  <si>
    <t>21.12.2022
29.03.2023</t>
  </si>
  <si>
    <t>37a</t>
  </si>
  <si>
    <t>Link to the full term and conditions of the instrument (signposting)</t>
  </si>
  <si>
    <t>34a </t>
  </si>
  <si>
    <t>Type of subordination (only for eligible liabilities)</t>
  </si>
  <si>
    <t>EU-34b</t>
  </si>
  <si>
    <t>Ranking of the instrument in normal insolvency proceedings</t>
  </si>
  <si>
    <t>21.12.2032
29.03.2033</t>
  </si>
  <si>
    <t>(A) Amount at 31.12.2023</t>
  </si>
  <si>
    <t>BGN 225 m.
BGN 225 m.</t>
  </si>
  <si>
    <t>Amount of qualifying items referred to in Article 494a(1) CRR subject to phase out from AT1</t>
  </si>
  <si>
    <t>Amount of qualifying items referred to in Article 494b(1) CRR subject to phase out from AT1</t>
  </si>
  <si>
    <t>33a</t>
  </si>
  <si>
    <t>33b</t>
  </si>
  <si>
    <t>47a</t>
  </si>
  <si>
    <t>47b</t>
  </si>
  <si>
    <t>Amount of qualifying  items referred to in Article 494a(2) CRR subject to phase out from T2</t>
  </si>
  <si>
    <t>Amount of qualifying  items referred to in Article 494b(2) CRR subject to phase out from T2</t>
  </si>
  <si>
    <t>Capital and Liabilities</t>
  </si>
  <si>
    <t>3m Euribor + 700 bp (7%)
3m Euribor + 506 bp (5,06%)</t>
  </si>
  <si>
    <t>Liability – amortised cost</t>
  </si>
  <si>
    <t>Mandatory</t>
  </si>
  <si>
    <t>Capital instruments eligible as T2 Capital</t>
  </si>
  <si>
    <t>Total own funds and subbordinated debt</t>
  </si>
  <si>
    <t>art. 473а, art. 468, art. 36 (1) (m)</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</si>
  <si>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</si>
  <si>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</si>
  <si>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</si>
  <si>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</si>
  <si>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</si>
  <si>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</si>
  <si>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exposures to a CCP</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</si>
  <si>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</si>
  <si>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</si>
  <si>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</si>
  <si>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</si>
  <si>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</si>
  <si>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</si>
  <si>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</si>
  <si>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</si>
  <si>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</si>
  <si>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EU 22a</t>
  </si>
  <si>
    <t>Amounts below the thresholds for deduction (subject
to 250% risk weight)</t>
  </si>
  <si>
    <t>Others</t>
  </si>
  <si>
    <t>q</t>
  </si>
  <si>
    <t>* DSK Bank has no credit derivatives in his wallets</t>
  </si>
  <si>
    <t>Kenya</t>
  </si>
  <si>
    <t>Afghanistan</t>
  </si>
  <si>
    <t>Viet Nam</t>
  </si>
  <si>
    <t>Côte D'Ivoire</t>
  </si>
  <si>
    <t>New Zealand</t>
  </si>
  <si>
    <t>according to art. 94(1) 12 of the Bank Bankruptcy Act</t>
  </si>
  <si>
    <t>according to art.94(1) 13 of the Bank Bankruptcy Act</t>
  </si>
  <si>
    <t>dsk Ventures EAD</t>
  </si>
  <si>
    <t xml:space="preserve">Paid up capital instruments </t>
  </si>
  <si>
    <t>(-) Goodwill</t>
  </si>
  <si>
    <t>(-) Other intangible assets</t>
  </si>
  <si>
    <t>FV adjustments on loan portfolio</t>
  </si>
  <si>
    <t>Macedonia, The Former Yugoslav Republic Of</t>
  </si>
  <si>
    <t>Sudan</t>
  </si>
  <si>
    <t>Kyrgyzstan</t>
  </si>
  <si>
    <t>Sao Tome And Principe</t>
  </si>
  <si>
    <t>Thailand</t>
  </si>
  <si>
    <t>Other country</t>
  </si>
  <si>
    <t>Subset of liabilities and own funds less excluded liabilities that are own funds and eligible liabilities for the purpose of internal MREL</t>
  </si>
  <si>
    <t>Reference to row in EU CC1</t>
  </si>
  <si>
    <t>EU CAE1</t>
  </si>
  <si>
    <t>EU PV1: Prudent valuation adjustments (PVA)</t>
  </si>
  <si>
    <t>BI and its subcomponents</t>
  </si>
  <si>
    <t>Interest, lease and dividend component (ILDC)</t>
  </si>
  <si>
    <t>EU 1</t>
  </si>
  <si>
    <t>ILDC related to the individual institution/consolidated Group (excluding entities considered by Article 314(3)</t>
  </si>
  <si>
    <t>1a</t>
  </si>
  <si>
    <t>Interest and lease income</t>
  </si>
  <si>
    <t>1b</t>
  </si>
  <si>
    <t>Interest and lease expense</t>
  </si>
  <si>
    <t>1c</t>
  </si>
  <si>
    <t>Total assets/Asset component</t>
  </si>
  <si>
    <t>1d</t>
  </si>
  <si>
    <t>Dividend income/ dividend component</t>
  </si>
  <si>
    <t>Services component (SC)</t>
  </si>
  <si>
    <t>Fee and commission income</t>
  </si>
  <si>
    <t>Fee and commission expense</t>
  </si>
  <si>
    <t>Other operating income</t>
  </si>
  <si>
    <t>2d</t>
  </si>
  <si>
    <t>Other operating expense</t>
  </si>
  <si>
    <t>Financial component (FC)</t>
  </si>
  <si>
    <t>Net profit or loss applicable to trading book (TB)</t>
  </si>
  <si>
    <t>3b</t>
  </si>
  <si>
    <t>Net profit or loss applicable to banking book (BB)</t>
  </si>
  <si>
    <t>EU 3c</t>
  </si>
  <si>
    <t>Approach followed  to determine the TB/BB boundary (PBA or accounting approach)</t>
  </si>
  <si>
    <t>Business Indicator (BI)</t>
  </si>
  <si>
    <t>Business indicator component (BIC)</t>
  </si>
  <si>
    <t>Disclosure on the BI:</t>
  </si>
  <si>
    <t xml:space="preserve">a </t>
  </si>
  <si>
    <t>BI gross of excluded divested activities</t>
  </si>
  <si>
    <t>Reduction in BI due to excluded divested activities</t>
  </si>
  <si>
    <t>EU 6c</t>
  </si>
  <si>
    <t>Impact in BI of mergers/acquisitions</t>
  </si>
  <si>
    <t>EU OR1: Operational risk losses</t>
  </si>
  <si>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</si>
  <si>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</si>
  <si>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</si>
  <si>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</si>
  <si>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</si>
  <si>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t>Details of operational risk capital calculation</t>
  </si>
  <si>
    <t>not applicable</t>
  </si>
  <si>
    <t>Ten-year average</t>
  </si>
  <si>
    <t>Average value</t>
  </si>
  <si>
    <t>EU OR2: Business Indicator, components and subcomponents</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</si>
  <si>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</si>
  <si>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</si>
  <si>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</si>
  <si>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</si>
  <si>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</si>
  <si>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EU OR3: Operational risk own funds requirements and risk exposure amounts</t>
  </si>
  <si>
    <t>EU-SEC1: Securitisation exposures in the non-trading book</t>
  </si>
  <si>
    <t>EU-SEC2: Securitisation exposures in the trading book</t>
  </si>
  <si>
    <t>EU-SEC3: Securitisation exposures in the non-trading book and associated regulatory capital requirements: institution acting as originator or as sponsor</t>
  </si>
  <si>
    <t>EU-SEC4: Securitisation exposures in the non-trading book and associated regulatory capital requirements: institution acting as investor</t>
  </si>
  <si>
    <t>EU-SEC5: Exposures securitised by the institution: Exposures in default and specific credit risk adjustments</t>
  </si>
  <si>
    <t>EU INS1: Insurance participations</t>
  </si>
  <si>
    <t>EU INS2: Financial conglomerates information on own funds and capital adequacy ratio</t>
  </si>
  <si>
    <t>CR9:IRB approach: Back-testing of PD per exposure class (fixed PD scale)</t>
  </si>
  <si>
    <t>CR9.1:IRB approach: Back-testing of PD per exposure class (only for  PD estimates according to point (f) of Article 180(1) CRR)</t>
  </si>
  <si>
    <t>EU CR6: IRB approach: Credit risk exposures by exposure class and PD range</t>
  </si>
  <si>
    <t>EU CR6-A: Scope of the use of IRB and SA approaches</t>
  </si>
  <si>
    <t>EU CCR4: IRB approach – CCR exposures by exposure class and PD scale</t>
  </si>
  <si>
    <t>EU CR7: IRB approach: Effect on the RWEAs of credit derivatives used as CRM techniques</t>
  </si>
  <si>
    <t>EU CR7-A: IRB approach: Disclosure of the extent of the use of CRM techniques</t>
  </si>
  <si>
    <t xml:space="preserve">EU CR8:  RWEA flow statements of credit risk exposures under the IRB approach </t>
  </si>
  <si>
    <t>EU CVA 2: Credit valuation adjustment risk under the Full Basic Approach</t>
  </si>
  <si>
    <t>EU CVA3: Credit valuation adjustment risk under the Standardised Approach</t>
  </si>
  <si>
    <t>EU CAE1: Exposures to crypto-assets</t>
  </si>
  <si>
    <t>1: Banking book- Indicators of potential climate Change transition risk: Credit quality of exposures by sector, emissions and residual maturity</t>
  </si>
  <si>
    <t>2: Banking book: Indicators of potential climate change transition risk: Loans collateralised by immovable property: Energy efficiency of the collateral</t>
  </si>
  <si>
    <t>3: Banking book: Indicators of potential climate change transition risk: Alignment metrics</t>
  </si>
  <si>
    <t>4: Banking book: Indicators of potential climate change transition risk: Exposures to top 20 carbon-intensive firms</t>
  </si>
  <si>
    <t>5: Banking book: Indicators of potential climate change physical risk: Exposures subject to physical risk</t>
  </si>
  <si>
    <t>7: Mitigating actions: Assets for the calculation of GAR</t>
  </si>
  <si>
    <t>8: GAR (%)</t>
  </si>
  <si>
    <t>9: Mitigating actions: BTAR</t>
  </si>
  <si>
    <t>10: Other climate change mitigating actions that are not covered in Regulation (EU) 2020/852</t>
  </si>
  <si>
    <t>EU CR10:  Specialised lending and equity exposures under the simple riskweighted approach</t>
  </si>
  <si>
    <t>EU CMS1: Comparison of modelled and standardised risk weighted exposure amounts at risk level</t>
  </si>
  <si>
    <t>EU CCR7: RWEA flow statements of CCR exposures under the IMM</t>
  </si>
  <si>
    <t>EU OR2</t>
  </si>
  <si>
    <t>EU OR3</t>
  </si>
  <si>
    <t>Operational risk</t>
  </si>
  <si>
    <t>счетоводен подход</t>
  </si>
  <si>
    <t>Peru</t>
  </si>
  <si>
    <t>Turkmenistan</t>
  </si>
  <si>
    <t>EU 24a</t>
  </si>
  <si>
    <t>EU 21a</t>
  </si>
  <si>
    <t>Total risk exposure amounts (TREA)</t>
  </si>
  <si>
    <t>Total own funds requirements</t>
  </si>
  <si>
    <t>Of which equities under the simple risk weighted approach</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</si>
  <si>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</si>
  <si>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</si>
  <si>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</si>
  <si>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</si>
  <si>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</si>
  <si>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</si>
  <si>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Of which the Alternative standardised approach (A-SA)</t>
  </si>
  <si>
    <t>Of which the Simplified standardised approach (S-SA)</t>
  </si>
  <si>
    <t xml:space="preserve">Of which Alternative Internal Model Approach  (A-IMA) </t>
  </si>
  <si>
    <t>Reclassifications between the trading and non-trading books</t>
  </si>
  <si>
    <t>Exposures to crypto-assets</t>
  </si>
  <si>
    <t>Output floor applied (%)</t>
  </si>
  <si>
    <t>Floor adjustment (before application of transitional cap)</t>
  </si>
  <si>
    <t>Floor adjustment (after application of transitional cap)</t>
  </si>
  <si>
    <t>EU MR3: Market risk under the simplified standardised approach (SSA)</t>
  </si>
  <si>
    <t xml:space="preserve">Foreign exchange risk </t>
  </si>
  <si>
    <t>Total OFR SSA</t>
  </si>
  <si>
    <t>Own Funds Requirements</t>
  </si>
  <si>
    <t>Delta-plus approach</t>
  </si>
  <si>
    <t>Basel III
2025 Regulatory</t>
  </si>
  <si>
    <t>CET1 capital elements or deductions - other</t>
  </si>
  <si>
    <t>Internal assessment
Economic perspective
2025</t>
  </si>
  <si>
    <t>(-) Additional deductions of CET1 Capital due to Article 3 CRR
o.w. deduction related to prudential provisioning</t>
  </si>
  <si>
    <t>Regulatory requirement
Normative perspective
2025</t>
  </si>
  <si>
    <t xml:space="preserve">Other financial liabilities </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</si>
  <si>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</si>
  <si>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</si>
  <si>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</si>
  <si>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</si>
  <si>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</si>
  <si>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</si>
  <si>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 xml:space="preserve">     Original maturity date </t>
  </si>
  <si>
    <t xml:space="preserve">     Optional call date, contingent call dates and redemption amount </t>
  </si>
  <si>
    <t xml:space="preserve">     Subsequent call dates, if applicable</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</si>
  <si>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</si>
  <si>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</si>
  <si>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</si>
  <si>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</si>
  <si>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</si>
  <si>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</si>
  <si>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</si>
  <si>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</si>
  <si>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</si>
  <si>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</si>
  <si>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</si>
  <si>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</si>
  <si>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</si>
  <si>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</si>
  <si>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</si>
  <si>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</si>
  <si>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</si>
  <si>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Balance sheet as in published financial statements</t>
  </si>
  <si>
    <t>Under regulatory scope of consolidation</t>
  </si>
  <si>
    <t>As at period end</t>
  </si>
  <si>
    <t>Reference</t>
  </si>
  <si>
    <t>of which - softwear assets</t>
  </si>
  <si>
    <r>
      <t xml:space="preserve">art.94. par. 1, p. 12
</t>
    </r>
    <r>
      <rPr>
        <sz val="10"/>
        <rFont val="Arial"/>
        <family val="2"/>
        <charset val="204"/>
      </rPr>
      <t>art.94. par. 1, p. 11, art.94. par. 3</t>
    </r>
  </si>
  <si>
    <t>Differences due to consideration of provisions - art. 36, m) CRR</t>
  </si>
  <si>
    <t>4a</t>
  </si>
  <si>
    <t>7a</t>
  </si>
  <si>
    <t>Total risk exposure pre-floor</t>
  </si>
  <si>
    <t>5b</t>
  </si>
  <si>
    <t>Common Equity Tier 1 ratio considering unfloored TREA (%)</t>
  </si>
  <si>
    <t>Tier 1 ratio considering unfloored TREA (%)</t>
  </si>
  <si>
    <t>7b</t>
  </si>
  <si>
    <t>Total capital ratio considering unfloored TREA (%)</t>
  </si>
  <si>
    <t>EU 7e</t>
  </si>
  <si>
    <t>EU 7f</t>
  </si>
  <si>
    <t>EU 7g</t>
  </si>
  <si>
    <t>Of which the standardised approach*</t>
  </si>
  <si>
    <t>* DSK Bank applies Simplified SA-CCR (for derivatives)</t>
  </si>
  <si>
    <t>EU 2a</t>
  </si>
  <si>
    <t>EU 2b</t>
  </si>
  <si>
    <t>EU 3a</t>
  </si>
  <si>
    <t xml:space="preserve">Non-central government public sector entities </t>
  </si>
  <si>
    <t xml:space="preserve">    Regional governments or local authorities</t>
  </si>
  <si>
    <t xml:space="preserve">    Public sector entities</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</si>
  <si>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</si>
  <si>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</si>
  <si>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</si>
  <si>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</si>
  <si>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</si>
  <si>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</si>
  <si>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</si>
  <si>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</si>
  <si>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</si>
  <si>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</si>
  <si>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</si>
  <si>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</si>
  <si>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t xml:space="preserve">EU 10c </t>
  </si>
  <si>
    <t xml:space="preserve">RWEAs density (%) </t>
  </si>
  <si>
    <t>Exposures before CCF and before CRM</t>
  </si>
  <si>
    <t>Exposures post CCF and post CRM</t>
  </si>
  <si>
    <t>RWEAs and RWEAs density</t>
  </si>
  <si>
    <t>FX risk: Capital requirements for foreigh exchange risk as at 31 December 2025</t>
  </si>
  <si>
    <t>aa</t>
  </si>
  <si>
    <t>9.1</t>
  </si>
  <si>
    <t>9.1.1</t>
  </si>
  <si>
    <t>9.1.2</t>
  </si>
  <si>
    <t>9.1.3</t>
  </si>
  <si>
    <t>9.3.1</t>
  </si>
  <si>
    <t>9.3.2</t>
  </si>
  <si>
    <t>9.3.3</t>
  </si>
  <si>
    <t xml:space="preserve">g </t>
  </si>
  <si>
    <t xml:space="preserve">h </t>
  </si>
  <si>
    <t>r</t>
  </si>
  <si>
    <t>t</t>
  </si>
  <si>
    <t>u</t>
  </si>
  <si>
    <t>v</t>
  </si>
  <si>
    <t>w</t>
  </si>
  <si>
    <t>y</t>
  </si>
  <si>
    <t>z</t>
  </si>
  <si>
    <t xml:space="preserve">      Subordinated debt exposures</t>
  </si>
  <si>
    <t>Secured by mortgages on immovable property and ADC exposures</t>
  </si>
  <si>
    <t xml:space="preserve">         no loan splitting applied</t>
  </si>
  <si>
    <t xml:space="preserve">         loan splitting applied (secured)</t>
  </si>
  <si>
    <t xml:space="preserve">         loan splitting applied (unsecured)</t>
  </si>
  <si>
    <t xml:space="preserve">   Secured by mortgages on residential immovable property - IPRE</t>
  </si>
  <si>
    <t xml:space="preserve">   Secured by mortgages on commercial immovable property - non IPRE</t>
  </si>
  <si>
    <t xml:space="preserve">        no loan splitting applied</t>
  </si>
  <si>
    <t xml:space="preserve">        loan splitting applied (secured)</t>
  </si>
  <si>
    <t xml:space="preserve">        loan splitting applied (unsecured)</t>
  </si>
  <si>
    <t>EU 11c</t>
  </si>
  <si>
    <t xml:space="preserve">Central governments or central banks </t>
  </si>
  <si>
    <t xml:space="preserve">Regional government or local authorities </t>
  </si>
  <si>
    <t xml:space="preserve">Total exposure value </t>
  </si>
  <si>
    <t>(Adjustment for temporary exemption of exposures to central banks (if applicable))</t>
  </si>
  <si>
    <t>Adjustment for derivative financial instruments</t>
  </si>
  <si>
    <t>(Adjustment for exposures excluded from the total exposure measure in accordance with point (c) and point (ca) of Article 429a(1) CRR)</t>
  </si>
  <si>
    <t xml:space="preserve">Total derivatives exposures </t>
  </si>
  <si>
    <t>(Exposures excluded from the total exposure measure in accordance with point (c ) and point (ca) of Article 429a(1) CRR)</t>
  </si>
  <si>
    <t>(Excluded passing-through promotional loan exposures by non-public development banks (or units))</t>
  </si>
  <si>
    <t>(Excluded exposures to shareholders according to Article 429a (1), point (da) CRR)</t>
  </si>
  <si>
    <t>EU-22l</t>
  </si>
  <si>
    <t>(Exposures deducted in accordance with point (q) of Article 429a(1) CRR)</t>
  </si>
  <si>
    <t>EU-22m</t>
  </si>
  <si>
    <t>Other countries*</t>
  </si>
  <si>
    <t>CR9</t>
  </si>
  <si>
    <t>CR9.1</t>
  </si>
  <si>
    <t>EU CCR4</t>
  </si>
  <si>
    <t>EU CCR7</t>
  </si>
  <si>
    <t>EU CMS1</t>
  </si>
  <si>
    <t>EU CMS2</t>
  </si>
  <si>
    <t>EU CR10</t>
  </si>
  <si>
    <t>EU CR6</t>
  </si>
  <si>
    <t>EU CR6-A</t>
  </si>
  <si>
    <t>EU CR7</t>
  </si>
  <si>
    <t>EU CR7-A</t>
  </si>
  <si>
    <t>EU CR8</t>
  </si>
  <si>
    <t>EU CVA 2</t>
  </si>
  <si>
    <t>EU CVA3</t>
  </si>
  <si>
    <t>EU INS1</t>
  </si>
  <si>
    <t>EU INS2</t>
  </si>
  <si>
    <t>EU PV1</t>
  </si>
  <si>
    <t>EU MR1: Market risk under the alternative standardised approach (ASA)</t>
  </si>
  <si>
    <t>EU MR2: Market risk under the alternative internal model approach (AIMA)</t>
  </si>
  <si>
    <t>EU CVA1</t>
  </si>
  <si>
    <t>6:  Summary of key performance indicators (KPIs) on the Taxonomy-aligned exposures</t>
  </si>
  <si>
    <t>EU CMS2: Comparison of modelled and standardised risk weighted exposure amounts for credit risk at asset class level</t>
  </si>
  <si>
    <t>EU CVA1: Credit valuation adjustment under the Reduced Basic Approach</t>
  </si>
  <si>
    <t>IFRS 9-FL</t>
  </si>
  <si>
    <t>Year-End Disclosure of DSK Bank AD as of 2025 on a Standalone and Consolidated level</t>
  </si>
  <si>
    <t>Table name</t>
  </si>
  <si>
    <t>Tables which DSK Bank does not disclose (not applicable)</t>
  </si>
  <si>
    <t>North Macedonia</t>
  </si>
  <si>
    <t>on a CONSOLIDATED basis</t>
  </si>
  <si>
    <t>on a STANDALONE basis</t>
  </si>
  <si>
    <r>
      <t xml:space="preserve">Using </t>
    </r>
    <r>
      <rPr>
        <b/>
        <sz val="9"/>
        <color rgb="FF000000"/>
        <rFont val="Times New Roman"/>
        <family val="1"/>
        <charset val="204"/>
      </rPr>
      <t>€</t>
    </r>
    <r>
      <rPr>
        <b/>
        <sz val="9"/>
        <color theme="1"/>
        <rFont val="Times New Roman"/>
        <family val="1"/>
        <charset val="204"/>
      </rPr>
      <t>20,000 threshold</t>
    </r>
  </si>
  <si>
    <t>Using €100,000 threshold</t>
  </si>
  <si>
    <t>on a STANDALONE  basis</t>
  </si>
  <si>
    <t>Link to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</si>
</sst>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л_в_._-;\-* #,##0\ _л_в_._-;_-* &quot;-&quot;\ _л_в_._-;_-@_-"/>
    <numFmt numFmtId="165" formatCode="_-* #,##0.00\ _л_в_._-;\-* #,##0.00\ _л_в_._-;_-* &quot;-&quot;??\ _л_в_._-;_-@_-"/>
    <numFmt numFmtId="166" formatCode="_(* #,##0_);_(* \(#,##0\);_(* &quot;-&quot;_);_(@_)"/>
    <numFmt numFmtId="167" formatCode="[$-409]dd/mmm/yy;@"/>
    <numFmt numFmtId="168" formatCode="_(#,##0_);_(\(#,##0\);_(&quot;-&quot;_)"/>
    <numFmt numFmtId="169" formatCode="_-* #,##0.00_-;\-* #,##0.00_-;_-* \-??_-;_-@_-"/>
    <numFmt numFmtId="170" formatCode="#,##0.0000000000000"/>
  </numFmts>
  <fonts count="128">
    <font>
      <sz val="10"/>
      <name val="Arial"/>
    </font>
    <font>
      <sz val="11"/>
      <color theme="1"/>
      <name val="Calibri"/>
      <family val="2"/>
      <charset val="204"/>
      <scheme val="minor"/>
    </font>
    <font>
      <sz val="10"/>
      <name val="Arial"/>
      <family val="2"/>
      <charset val="204"/>
    </font>
    <font>
      <sz val="8"/>
      <name val="Verdana"/>
      <family val="2"/>
      <charset val="204"/>
    </font>
    <font>
      <sz val="10"/>
      <name val="Arial"/>
      <family val="2"/>
    </font>
    <font>
      <b/>
      <sz val="9"/>
      <name val="Times New Roman"/>
      <family val="1"/>
      <charset val="204"/>
    </font>
    <font>
      <sz val="9"/>
      <name val="Times New Roman"/>
      <family val="1"/>
      <charset val="204"/>
    </font>
    <font>
      <sz val="9"/>
      <color indexed="8"/>
      <name val="Times New Roman"/>
      <family val="1"/>
      <charset val="204"/>
    </font>
    <font>
      <sz val="9"/>
      <color rgb="FFC00000"/>
      <name val="Times New Roman"/>
      <family val="1"/>
      <charset val="204"/>
    </font>
    <font>
      <b/>
      <sz val="9"/>
      <color indexed="8"/>
      <name val="Times New Roman"/>
      <family val="1"/>
      <charset val="204"/>
    </font>
    <font>
      <sz val="9"/>
      <color rgb="FFFF6699"/>
      <name val="Times New Roman"/>
      <family val="1"/>
      <charset val="204"/>
    </font>
    <font>
      <sz val="11"/>
      <color theme="1"/>
      <name val="Calibri"/>
      <family val="2"/>
      <charset val="204"/>
      <scheme val="minor"/>
    </font>
    <font>
      <sz val="10"/>
      <name val="Arial"/>
      <family val="2"/>
      <charset val="204"/>
    </font>
    <font>
      <i/>
      <sz val="9"/>
      <name val="Times New Roman"/>
      <family val="1"/>
      <charset val="204"/>
    </font>
    <font>
      <b/>
      <i/>
      <sz val="9"/>
      <name val="Times New Roman"/>
      <family val="1"/>
      <charset val="204"/>
    </font>
    <font>
      <sz val="9"/>
      <color theme="1"/>
      <name val="Times New Roman"/>
      <family val="1"/>
      <charset val="204"/>
    </font>
    <font>
      <sz val="9"/>
      <name val="Times New Roman"/>
      <family val="1"/>
    </font>
    <font>
      <b/>
      <sz val="9"/>
      <color theme="1"/>
      <name val="Times New Roman"/>
      <family val="1"/>
      <charset val="204"/>
    </font>
    <font>
      <b/>
      <sz val="12"/>
      <name val="Times New Roman"/>
      <family val="1"/>
      <charset val="204"/>
    </font>
    <font>
      <sz val="12"/>
      <name val="Times New Roman"/>
      <family val="1"/>
      <charset val="204"/>
    </font>
    <font>
      <sz val="10"/>
      <name val="Arial"/>
      <family val="2"/>
      <charset val="204"/>
    </font>
    <font>
      <b/>
      <i/>
      <sz val="9"/>
      <color theme="1"/>
      <name val="Times New Roman"/>
      <family val="1"/>
      <charset val="204"/>
    </font>
    <font>
      <sz val="11"/>
      <color indexed="8"/>
      <name val="Calibri"/>
      <family val="2"/>
    </font>
    <font>
      <sz val="8"/>
      <name val="Times New Roman"/>
      <family val="1"/>
      <charset val="204"/>
    </font>
    <font>
      <b/>
      <sz val="13"/>
      <color indexed="56"/>
      <name val="Arial"/>
      <family val="2"/>
    </font>
    <font>
      <b/>
      <sz val="10"/>
      <name val="Arial"/>
      <family val="2"/>
    </font>
    <font>
      <sz val="11"/>
      <color theme="1"/>
      <name val="Calibri"/>
      <family val="2"/>
      <scheme val="minor"/>
    </font>
    <font>
      <b/>
      <sz val="9"/>
      <color rgb="FF000000"/>
      <name val="Times New Roman"/>
      <family val="1"/>
      <charset val="204"/>
    </font>
    <font>
      <sz val="9"/>
      <color rgb="FF000000"/>
      <name val="Times New Roman"/>
      <family val="1"/>
      <charset val="204"/>
    </font>
    <font>
      <i/>
      <sz val="9"/>
      <name val="Times New Roman"/>
      <family val="1"/>
      <charset val="204"/>
    </font>
    <font>
      <sz val="9"/>
      <name val="Times New Roman"/>
      <family val="1"/>
      <charset val="204"/>
    </font>
    <font>
      <b/>
      <sz val="9"/>
      <name val="Times New Roman"/>
      <family val="1"/>
      <charset val="204"/>
    </font>
    <font>
      <sz val="9"/>
      <color indexed="8"/>
      <name val="Times New Roman"/>
      <family val="1"/>
      <charset val="204"/>
    </font>
    <font>
      <i/>
      <sz val="9"/>
      <name val="Times New Roman"/>
      <family val="1"/>
      <charset val="204"/>
    </font>
    <font>
      <b/>
      <sz val="8"/>
      <name val="Times New Roman"/>
      <family val="1"/>
      <charset val="204"/>
    </font>
    <font>
      <i/>
      <sz val="8"/>
      <name val="Times New Roman"/>
      <family val="1"/>
      <charset val="204"/>
    </font>
    <font>
      <sz val="8"/>
      <color theme="1"/>
      <name val="Times New Roman"/>
      <family val="1"/>
      <charset val="204"/>
    </font>
    <font>
      <b/>
      <sz val="8"/>
      <color theme="1"/>
      <name val="Times New Roman"/>
      <family val="1"/>
      <charset val="204"/>
    </font>
    <font>
      <b/>
      <sz val="9"/>
      <name val="Times New Roman"/>
      <family val="1"/>
    </font>
    <font>
      <b/>
      <sz val="9"/>
      <color rgb="FFC00000"/>
      <name val="Times New Roman"/>
      <family val="1"/>
      <charset val="204"/>
    </font>
    <font>
      <i/>
      <sz val="9"/>
      <color theme="1"/>
      <name val="Times New Roman"/>
      <family val="1"/>
      <charset val="204"/>
    </font>
    <font>
      <sz val="9"/>
      <name val="Times New Roman"/>
      <family val="1"/>
      <charset val="204"/>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9"/>
      <color rgb="FFFF0000"/>
      <name val="Times New Roman"/>
      <family val="1"/>
      <charset val="204"/>
    </font>
    <font>
      <sz val="8"/>
      <name val="Arial"/>
      <family val="2"/>
      <charset val="204"/>
    </font>
    <font>
      <sz val="10"/>
      <color indexed="8"/>
      <name val="Helvetica Neue"/>
    </font>
    <font>
      <b/>
      <sz val="9"/>
      <color rgb="FFFF0000"/>
      <name val="Times New Roman"/>
      <family val="1"/>
      <charset val="204"/>
    </font>
    <font>
      <b/>
      <sz val="9"/>
      <color rgb="FF6666FF"/>
      <name val="Times New Roman"/>
      <family val="1"/>
      <charset val="204"/>
    </font>
    <font>
      <sz val="11"/>
      <name val="Calibri"/>
      <family val="2"/>
      <scheme val="minor"/>
    </font>
    <font>
      <b/>
      <sz val="20"/>
      <name val="Arial"/>
      <family val="2"/>
    </font>
    <font>
      <sz val="9"/>
      <color theme="0" tint="-0.249977111117893"/>
      <name val="Times New Roman"/>
      <family val="1"/>
      <charset val="204"/>
    </font>
    <font>
      <i/>
      <strike/>
      <sz val="11"/>
      <color rgb="FFFF0000"/>
      <name val="Calibri"/>
      <family val="2"/>
      <scheme val="minor"/>
    </font>
    <font>
      <b/>
      <sz val="10"/>
      <name val="Times New Roman"/>
      <family val="1"/>
      <charset val="204"/>
    </font>
    <font>
      <strike/>
      <sz val="9"/>
      <name val="Times New Roman"/>
      <family val="1"/>
      <charset val="204"/>
    </font>
    <font>
      <sz val="9"/>
      <name val="Calibri"/>
      <family val="2"/>
      <scheme val="minor"/>
    </font>
    <font>
      <b/>
      <i/>
      <sz val="8"/>
      <color theme="1"/>
      <name val="Times New Roman"/>
      <family val="1"/>
      <charset val="204"/>
    </font>
    <font>
      <sz val="8"/>
      <color indexed="8"/>
      <name val="Times New Roman"/>
      <family val="1"/>
      <charset val="204"/>
    </font>
    <font>
      <u/>
      <sz val="11"/>
      <color theme="10"/>
      <name val="Calibri"/>
      <family val="2"/>
      <scheme val="minor"/>
    </font>
    <font>
      <b/>
      <sz val="9"/>
      <color rgb="FF7030A0"/>
      <name val="Times New Roman"/>
      <family val="1"/>
      <charset val="204"/>
    </font>
    <font>
      <sz val="9"/>
      <color indexed="8"/>
      <name val="Times New Roman"/>
      <family val="1"/>
    </font>
    <font>
      <b/>
      <sz val="9"/>
      <color theme="0"/>
      <name val="Times New Roman"/>
      <family val="1"/>
      <charset val="204"/>
    </font>
    <font>
      <sz val="9"/>
      <color theme="0"/>
      <name val="Times New Roman"/>
      <family val="1"/>
      <charset val="204"/>
    </font>
    <font>
      <b/>
      <sz val="9"/>
      <color theme="4"/>
      <name val="Times New Roman"/>
      <family val="1"/>
      <charset val="204"/>
    </font>
    <font>
      <b/>
      <strike/>
      <sz val="9"/>
      <color rgb="FFFF0000"/>
      <name val="Times New Roman"/>
      <family val="1"/>
      <charset val="204"/>
    </font>
    <font>
      <sz val="9"/>
      <color rgb="FFFF0000"/>
      <name val="Times New Roman"/>
      <family val="1"/>
    </font>
    <font>
      <sz val="9"/>
      <color theme="4" tint="-0.249977111117893"/>
      <name val="Times New Roman"/>
      <family val="1"/>
      <charset val="204"/>
    </font>
    <font>
      <i/>
      <sz val="9"/>
      <color theme="0"/>
      <name val="Times New Roman"/>
      <family val="1"/>
      <charset val="204"/>
    </font>
    <font>
      <b/>
      <sz val="10"/>
      <color theme="0"/>
      <name val="Times New Roman"/>
      <family val="1"/>
      <charset val="204"/>
    </font>
    <font>
      <sz val="10"/>
      <color theme="0"/>
      <name val="Arial"/>
      <family val="2"/>
      <charset val="204"/>
    </font>
    <font>
      <u/>
      <sz val="10"/>
      <color theme="10"/>
      <name val="Arial"/>
      <family val="2"/>
      <charset val="204"/>
    </font>
    <font>
      <i/>
      <u/>
      <sz val="10"/>
      <color theme="10"/>
      <name val="Arial"/>
      <family val="2"/>
      <charset val="204"/>
    </font>
    <font>
      <i/>
      <u/>
      <sz val="10"/>
      <color indexed="30"/>
      <name val="Arial"/>
      <family val="2"/>
      <charset val="204"/>
    </font>
    <font>
      <i/>
      <u/>
      <sz val="10"/>
      <color indexed="30"/>
      <name val="Times New Roman"/>
      <family val="1"/>
      <charset val="204"/>
    </font>
    <font>
      <i/>
      <u/>
      <sz val="9"/>
      <color indexed="30"/>
      <name val="Times New Roman"/>
      <family val="1"/>
      <charset val="204"/>
    </font>
    <font>
      <i/>
      <sz val="9"/>
      <color theme="9" tint="-0.249977111117893"/>
      <name val="Times New Roman"/>
      <family val="1"/>
      <charset val="204"/>
    </font>
    <font>
      <i/>
      <u/>
      <sz val="9"/>
      <color indexed="30"/>
      <name val="Arial"/>
      <family val="2"/>
      <charset val="204"/>
    </font>
    <font>
      <i/>
      <sz val="9"/>
      <color rgb="FF000000"/>
      <name val="Times New Roman"/>
      <family val="1"/>
      <charset val="204"/>
    </font>
    <font>
      <u/>
      <sz val="9"/>
      <color rgb="FF008080"/>
      <name val="Times New Roman"/>
      <family val="1"/>
      <charset val="204"/>
    </font>
    <font>
      <b/>
      <strike/>
      <sz val="9"/>
      <name val="Times New Roman"/>
      <family val="1"/>
      <charset val="204"/>
    </font>
    <font>
      <sz val="8"/>
      <name val="Arial"/>
      <family val="2"/>
      <charset val="204"/>
    </font>
    <font>
      <i/>
      <strike/>
      <sz val="11"/>
      <color rgb="FFFF0000"/>
      <name val="Calibri"/>
      <family val="2"/>
    </font>
    <font>
      <b/>
      <i/>
      <sz val="9"/>
      <color rgb="FFFF0000"/>
      <name val="Times New Roman"/>
      <family val="1"/>
      <charset val="204"/>
    </font>
    <font>
      <sz val="9"/>
      <color rgb="FF7030A0"/>
      <name val="Times New Roman"/>
      <family val="1"/>
      <charset val="204"/>
    </font>
    <font>
      <sz val="9"/>
      <color rgb="FF036559"/>
      <name val="Times New Roman"/>
      <family val="1"/>
      <charset val="204"/>
    </font>
    <font>
      <strike/>
      <sz val="9"/>
      <color rgb="FFFF0000"/>
      <name val="Times New Roman"/>
      <family val="1"/>
      <charset val="204"/>
    </font>
    <font>
      <sz val="9"/>
      <color rgb="FF00B050"/>
      <name val="Times New Roman"/>
      <family val="1"/>
      <charset val="204"/>
    </font>
    <font>
      <sz val="11"/>
      <color theme="1"/>
      <name val="Segoe UI"/>
      <family val="2"/>
    </font>
    <font>
      <b/>
      <sz val="16"/>
      <color rgb="FF3EB41E"/>
      <name val="Squad"/>
      <charset val="204"/>
    </font>
    <font>
      <b/>
      <sz val="10"/>
      <color theme="0"/>
      <name val="Squad"/>
      <charset val="204"/>
    </font>
    <font>
      <b/>
      <sz val="11"/>
      <color theme="0"/>
      <name val="Times New Roman"/>
      <family val="1"/>
      <charset val="204"/>
    </font>
    <font>
      <sz val="8"/>
      <color rgb="FF000000"/>
      <name val="Times New Roman"/>
      <family val="1"/>
      <charset val="204"/>
    </font>
    <font>
      <u/>
      <sz val="10"/>
      <color theme="10"/>
      <name val="Times New Roman"/>
      <family val="1"/>
      <charset val="204"/>
    </font>
  </fonts>
  <fills count="50">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rgb="FF00B050"/>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E7E6E6"/>
        <bgColor indexed="64"/>
      </patternFill>
    </fill>
    <fill>
      <patternFill patternType="solid">
        <fgColor rgb="FFBFBFBF"/>
        <bgColor indexed="64"/>
      </patternFill>
    </fill>
    <fill>
      <patternFill patternType="solid">
        <fgColor rgb="FFA6A6A6"/>
        <bgColor indexed="64"/>
      </patternFill>
    </fill>
    <fill>
      <patternFill patternType="solid">
        <fgColor theme="0" tint="-4.9989318521683403E-2"/>
        <bgColor indexed="64"/>
      </patternFill>
    </fill>
    <fill>
      <patternFill patternType="lightGray">
        <bgColor theme="0" tint="-0.14996795556505021"/>
      </patternFill>
    </fill>
    <fill>
      <patternFill patternType="solid">
        <fgColor theme="9"/>
        <bgColor indexed="64"/>
      </patternFill>
    </fill>
    <fill>
      <patternFill patternType="solid">
        <fgColor theme="6" tint="0.79998168889431442"/>
        <bgColor indexed="64"/>
      </patternFill>
    </fill>
    <fill>
      <patternFill patternType="solid">
        <fgColor theme="6"/>
        <bgColor indexed="64"/>
      </patternFill>
    </fill>
  </fills>
  <borders count="3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rgb="FF3EB41E"/>
      </top>
      <bottom style="medium">
        <color rgb="FF3EB41E"/>
      </bottom>
      <diagonal/>
    </border>
  </borders>
  <cellStyleXfs count="237">
    <xf numFmtId="0" fontId="0" fillId="0" borderId="0"/>
    <xf numFmtId="0" fontId="3" fillId="0" borderId="1"/>
    <xf numFmtId="0" fontId="4" fillId="0" borderId="1"/>
    <xf numFmtId="0" fontId="12" fillId="0" borderId="1"/>
    <xf numFmtId="0" fontId="11" fillId="0" borderId="1"/>
    <xf numFmtId="9" fontId="11" fillId="0" borderId="1" applyFont="0" applyFill="0" applyBorder="0" applyAlignment="0" applyProtection="0"/>
    <xf numFmtId="0" fontId="20" fillId="0" borderId="1"/>
    <xf numFmtId="9" fontId="2" fillId="0" borderId="1" applyFont="0" applyFill="0" applyBorder="0" applyAlignment="0" applyProtection="0"/>
    <xf numFmtId="9" fontId="22" fillId="0" borderId="1" applyFont="0" applyFill="0" applyBorder="0" applyAlignment="0" applyProtection="0"/>
    <xf numFmtId="0" fontId="2" fillId="0" borderId="1"/>
    <xf numFmtId="0" fontId="2" fillId="0" borderId="1"/>
    <xf numFmtId="0" fontId="2" fillId="0" borderId="1"/>
    <xf numFmtId="0" fontId="4" fillId="0" borderId="1">
      <alignment vertical="center"/>
    </xf>
    <xf numFmtId="0" fontId="24" fillId="0" borderId="17" applyNumberFormat="0" applyFill="0" applyAlignment="0" applyProtection="0"/>
    <xf numFmtId="3" fontId="4" fillId="9" borderId="2" applyFont="0">
      <alignment horizontal="right" vertical="center"/>
      <protection locked="0"/>
    </xf>
    <xf numFmtId="0" fontId="2" fillId="0" borderId="1"/>
    <xf numFmtId="0" fontId="25" fillId="8" borderId="6" applyFont="0" applyBorder="0">
      <alignment horizontal="center" wrapText="1"/>
    </xf>
    <xf numFmtId="0" fontId="26" fillId="0" borderId="1"/>
    <xf numFmtId="0" fontId="4" fillId="0" borderId="1"/>
    <xf numFmtId="9" fontId="22" fillId="0" borderId="1" applyFont="0" applyFill="0" applyBorder="0" applyAlignment="0" applyProtection="0"/>
    <xf numFmtId="0" fontId="22" fillId="12" borderId="1" applyNumberFormat="0" applyBorder="0" applyAlignment="0" applyProtection="0"/>
    <xf numFmtId="0" fontId="22" fillId="12" borderId="1" applyNumberFormat="0" applyBorder="0" applyAlignment="0" applyProtection="0"/>
    <xf numFmtId="0" fontId="22" fillId="12" borderId="1" applyNumberFormat="0" applyBorder="0" applyAlignment="0" applyProtection="0"/>
    <xf numFmtId="0" fontId="22" fillId="13" borderId="1" applyNumberFormat="0" applyBorder="0" applyAlignment="0" applyProtection="0"/>
    <xf numFmtId="0" fontId="22" fillId="13" borderId="1" applyNumberFormat="0" applyBorder="0" applyAlignment="0" applyProtection="0"/>
    <xf numFmtId="0" fontId="22" fillId="13" borderId="1" applyNumberFormat="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22" fillId="17" borderId="1" applyNumberFormat="0" applyBorder="0" applyAlignment="0" applyProtection="0"/>
    <xf numFmtId="0" fontId="47" fillId="12" borderId="1" applyNumberFormat="0" applyBorder="0" applyAlignment="0" applyProtection="0"/>
    <xf numFmtId="0" fontId="47" fillId="13" borderId="1" applyNumberFormat="0" applyBorder="0" applyAlignment="0" applyProtection="0"/>
    <xf numFmtId="0" fontId="47" fillId="14" borderId="1" applyNumberFormat="0" applyBorder="0" applyAlignment="0" applyProtection="0"/>
    <xf numFmtId="0" fontId="47" fillId="15" borderId="1" applyNumberFormat="0" applyBorder="0" applyAlignment="0" applyProtection="0"/>
    <xf numFmtId="0" fontId="47" fillId="16" borderId="1" applyNumberFormat="0" applyBorder="0" applyAlignment="0" applyProtection="0"/>
    <xf numFmtId="0" fontId="47" fillId="17" borderId="1" applyNumberFormat="0" applyBorder="0" applyAlignment="0" applyProtection="0"/>
    <xf numFmtId="0" fontId="22" fillId="12" borderId="1" applyNumberFormat="0" applyBorder="0" applyAlignment="0" applyProtection="0"/>
    <xf numFmtId="0" fontId="22" fillId="13" borderId="1" applyNumberFormat="0" applyBorder="0" applyAlignment="0" applyProtection="0"/>
    <xf numFmtId="0" fontId="22" fillId="14" borderId="1" applyNumberFormat="0" applyBorder="0" applyAlignment="0" applyProtection="0"/>
    <xf numFmtId="0" fontId="22" fillId="15" borderId="1" applyNumberFormat="0" applyBorder="0" applyAlignment="0" applyProtection="0"/>
    <xf numFmtId="0" fontId="22" fillId="16" borderId="1" applyNumberFormat="0" applyBorder="0" applyAlignment="0" applyProtection="0"/>
    <xf numFmtId="0" fontId="22" fillId="17"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22" fillId="19"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20"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5"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18"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22" fillId="21" borderId="1" applyNumberFormat="0" applyBorder="0" applyAlignment="0" applyProtection="0"/>
    <xf numFmtId="0" fontId="47" fillId="18" borderId="1" applyNumberFormat="0" applyBorder="0" applyAlignment="0" applyProtection="0"/>
    <xf numFmtId="0" fontId="47" fillId="19" borderId="1" applyNumberFormat="0" applyBorder="0" applyAlignment="0" applyProtection="0"/>
    <xf numFmtId="0" fontId="47" fillId="20" borderId="1" applyNumberFormat="0" applyBorder="0" applyAlignment="0" applyProtection="0"/>
    <xf numFmtId="0" fontId="47" fillId="15" borderId="1" applyNumberFormat="0" applyBorder="0" applyAlignment="0" applyProtection="0"/>
    <xf numFmtId="0" fontId="47" fillId="18" borderId="1" applyNumberFormat="0" applyBorder="0" applyAlignment="0" applyProtection="0"/>
    <xf numFmtId="0" fontId="47" fillId="21" borderId="1" applyNumberFormat="0" applyBorder="0" applyAlignment="0" applyProtection="0"/>
    <xf numFmtId="0" fontId="22" fillId="18" borderId="1" applyNumberFormat="0" applyBorder="0" applyAlignment="0" applyProtection="0"/>
    <xf numFmtId="0" fontId="22" fillId="19" borderId="1" applyNumberFormat="0" applyBorder="0" applyAlignment="0" applyProtection="0"/>
    <xf numFmtId="0" fontId="22" fillId="20" borderId="1" applyNumberFormat="0" applyBorder="0" applyAlignment="0" applyProtection="0"/>
    <xf numFmtId="0" fontId="22" fillId="15" borderId="1" applyNumberFormat="0" applyBorder="0" applyAlignment="0" applyProtection="0"/>
    <xf numFmtId="0" fontId="22" fillId="18" borderId="1" applyNumberFormat="0" applyBorder="0" applyAlignment="0" applyProtection="0"/>
    <xf numFmtId="0" fontId="22" fillId="21" borderId="1" applyNumberFormat="0" applyBorder="0" applyAlignment="0" applyProtection="0"/>
    <xf numFmtId="0" fontId="43" fillId="22" borderId="1" applyNumberFormat="0" applyBorder="0" applyAlignment="0" applyProtection="0"/>
    <xf numFmtId="0" fontId="43" fillId="19" borderId="1" applyNumberFormat="0" applyBorder="0" applyAlignment="0" applyProtection="0"/>
    <xf numFmtId="0" fontId="43" fillId="20" borderId="1" applyNumberFormat="0" applyBorder="0" applyAlignment="0" applyProtection="0"/>
    <xf numFmtId="0" fontId="43" fillId="23" borderId="1" applyNumberFormat="0" applyBorder="0" applyAlignment="0" applyProtection="0"/>
    <xf numFmtId="0" fontId="43" fillId="24" borderId="1" applyNumberFormat="0" applyBorder="0" applyAlignment="0" applyProtection="0"/>
    <xf numFmtId="0" fontId="43" fillId="25" borderId="1" applyNumberFormat="0" applyBorder="0" applyAlignment="0" applyProtection="0"/>
    <xf numFmtId="0" fontId="66" fillId="22" borderId="1" applyNumberFormat="0" applyBorder="0" applyAlignment="0" applyProtection="0"/>
    <xf numFmtId="0" fontId="66" fillId="19" borderId="1" applyNumberFormat="0" applyBorder="0" applyAlignment="0" applyProtection="0"/>
    <xf numFmtId="0" fontId="66" fillId="20" borderId="1" applyNumberFormat="0" applyBorder="0" applyAlignment="0" applyProtection="0"/>
    <xf numFmtId="0" fontId="66" fillId="23" borderId="1" applyNumberFormat="0" applyBorder="0" applyAlignment="0" applyProtection="0"/>
    <xf numFmtId="0" fontId="66" fillId="24" borderId="1" applyNumberFormat="0" applyBorder="0" applyAlignment="0" applyProtection="0"/>
    <xf numFmtId="0" fontId="66" fillId="25" borderId="1" applyNumberFormat="0" applyBorder="0" applyAlignment="0" applyProtection="0"/>
    <xf numFmtId="0" fontId="43" fillId="22" borderId="1" applyNumberFormat="0" applyBorder="0" applyAlignment="0" applyProtection="0"/>
    <xf numFmtId="0" fontId="43" fillId="19" borderId="1" applyNumberFormat="0" applyBorder="0" applyAlignment="0" applyProtection="0"/>
    <xf numFmtId="0" fontId="43" fillId="20" borderId="1" applyNumberFormat="0" applyBorder="0" applyAlignment="0" applyProtection="0"/>
    <xf numFmtId="0" fontId="43" fillId="23" borderId="1" applyNumberFormat="0" applyBorder="0" applyAlignment="0" applyProtection="0"/>
    <xf numFmtId="0" fontId="43" fillId="24" borderId="1" applyNumberFormat="0" applyBorder="0" applyAlignment="0" applyProtection="0"/>
    <xf numFmtId="0" fontId="43" fillId="25" borderId="1" applyNumberFormat="0" applyBorder="0" applyAlignment="0" applyProtection="0"/>
    <xf numFmtId="0" fontId="66" fillId="26" borderId="1" applyNumberFormat="0" applyBorder="0" applyAlignment="0" applyProtection="0"/>
    <xf numFmtId="0" fontId="66" fillId="27" borderId="1" applyNumberFormat="0" applyBorder="0" applyAlignment="0" applyProtection="0"/>
    <xf numFmtId="0" fontId="66" fillId="28" borderId="1" applyNumberFormat="0" applyBorder="0" applyAlignment="0" applyProtection="0"/>
    <xf numFmtId="0" fontId="66" fillId="23" borderId="1" applyNumberFormat="0" applyBorder="0" applyAlignment="0" applyProtection="0"/>
    <xf numFmtId="0" fontId="66" fillId="24" borderId="1" applyNumberFormat="0" applyBorder="0" applyAlignment="0" applyProtection="0"/>
    <xf numFmtId="0" fontId="66" fillId="29" borderId="1" applyNumberFormat="0" applyBorder="0" applyAlignment="0" applyProtection="0"/>
    <xf numFmtId="0" fontId="67" fillId="13" borderId="1" applyNumberFormat="0" applyBorder="0" applyAlignment="0" applyProtection="0"/>
    <xf numFmtId="0" fontId="48" fillId="17" borderId="19" applyNumberFormat="0" applyAlignment="0" applyProtection="0"/>
    <xf numFmtId="0" fontId="59" fillId="14" borderId="1" applyNumberFormat="0" applyBorder="0" applyAlignment="0" applyProtection="0"/>
    <xf numFmtId="0" fontId="49" fillId="30" borderId="19" applyNumberFormat="0" applyAlignment="0" applyProtection="0"/>
    <xf numFmtId="0" fontId="49" fillId="30" borderId="19" applyNumberFormat="0" applyAlignment="0" applyProtection="0"/>
    <xf numFmtId="0" fontId="64" fillId="30" borderId="19" applyNumberFormat="0" applyAlignment="0" applyProtection="0"/>
    <xf numFmtId="0" fontId="54" fillId="31" borderId="20" applyNumberFormat="0" applyAlignment="0" applyProtection="0"/>
    <xf numFmtId="0" fontId="57" fillId="0" borderId="21" applyNumberFormat="0" applyFill="0" applyAlignment="0" applyProtection="0"/>
    <xf numFmtId="0" fontId="68" fillId="31" borderId="20" applyNumberFormat="0" applyAlignment="0" applyProtection="0"/>
    <xf numFmtId="0" fontId="50" fillId="0" borderId="1" applyNumberFormat="0" applyFill="0" applyBorder="0" applyAlignment="0" applyProtection="0"/>
    <xf numFmtId="0" fontId="51" fillId="0" borderId="22" applyNumberFormat="0" applyFill="0" applyAlignment="0" applyProtection="0"/>
    <xf numFmtId="0" fontId="52" fillId="0" borderId="17" applyNumberFormat="0" applyFill="0" applyAlignment="0" applyProtection="0"/>
    <xf numFmtId="0" fontId="53" fillId="0" borderId="23" applyNumberFormat="0" applyFill="0" applyAlignment="0" applyProtection="0"/>
    <xf numFmtId="0" fontId="53" fillId="0" borderId="1" applyNumberFormat="0" applyFill="0" applyBorder="0" applyAlignment="0" applyProtection="0"/>
    <xf numFmtId="0" fontId="54" fillId="31" borderId="20" applyNumberFormat="0" applyAlignment="0" applyProtection="0"/>
    <xf numFmtId="0" fontId="53" fillId="0" borderId="1" applyNumberFormat="0" applyFill="0" applyBorder="0" applyAlignment="0" applyProtection="0"/>
    <xf numFmtId="0" fontId="43" fillId="26" borderId="1" applyNumberFormat="0" applyBorder="0" applyAlignment="0" applyProtection="0"/>
    <xf numFmtId="0" fontId="43" fillId="27" borderId="1" applyNumberFormat="0" applyBorder="0" applyAlignment="0" applyProtection="0"/>
    <xf numFmtId="0" fontId="43" fillId="28" borderId="1" applyNumberFormat="0" applyBorder="0" applyAlignment="0" applyProtection="0"/>
    <xf numFmtId="0" fontId="43" fillId="23" borderId="1" applyNumberFormat="0" applyBorder="0" applyAlignment="0" applyProtection="0"/>
    <xf numFmtId="0" fontId="43" fillId="24" borderId="1" applyNumberFormat="0" applyBorder="0" applyAlignment="0" applyProtection="0"/>
    <xf numFmtId="0" fontId="43" fillId="29" borderId="1" applyNumberFormat="0" applyBorder="0" applyAlignment="0" applyProtection="0"/>
    <xf numFmtId="0" fontId="48" fillId="17" borderId="19" applyNumberFormat="0" applyAlignment="0" applyProtection="0"/>
    <xf numFmtId="0" fontId="55" fillId="0" borderId="1" applyNumberFormat="0" applyFill="0" applyBorder="0" applyAlignment="0" applyProtection="0"/>
    <xf numFmtId="0" fontId="55" fillId="0" borderId="1" applyNumberFormat="0" applyFill="0" applyBorder="0" applyAlignment="0" applyProtection="0"/>
    <xf numFmtId="0" fontId="56" fillId="0" borderId="1" applyNumberFormat="0" applyFill="0" applyBorder="0" applyAlignment="0" applyProtection="0"/>
    <xf numFmtId="0" fontId="69" fillId="14" borderId="1" applyNumberFormat="0" applyBorder="0" applyAlignment="0" applyProtection="0"/>
    <xf numFmtId="0" fontId="4" fillId="32" borderId="2" applyNumberFormat="0" applyFont="0" applyBorder="0" applyProtection="0">
      <alignment horizontal="center" vertical="center"/>
    </xf>
    <xf numFmtId="0" fontId="70" fillId="0" borderId="22" applyNumberFormat="0" applyFill="0" applyAlignment="0" applyProtection="0"/>
    <xf numFmtId="0" fontId="71" fillId="0" borderId="23" applyNumberFormat="0" applyFill="0" applyAlignment="0" applyProtection="0"/>
    <xf numFmtId="0" fontId="71" fillId="0" borderId="1" applyNumberFormat="0" applyFill="0" applyBorder="0" applyAlignment="0" applyProtection="0"/>
    <xf numFmtId="3" fontId="4" fillId="33" borderId="2" applyFont="0" applyProtection="0">
      <alignment horizontal="right" vertical="center"/>
    </xf>
    <xf numFmtId="0" fontId="4" fillId="33" borderId="6" applyNumberFormat="0" applyFont="0" applyBorder="0" applyProtection="0">
      <alignment horizontal="left" vertical="center"/>
    </xf>
    <xf numFmtId="0" fontId="42" fillId="0" borderId="1" applyNumberFormat="0" applyFill="0" applyBorder="0" applyAlignment="0" applyProtection="0">
      <alignment vertical="top"/>
      <protection locked="0"/>
    </xf>
    <xf numFmtId="0" fontId="57" fillId="0" borderId="21" applyNumberFormat="0" applyFill="0" applyAlignment="0" applyProtection="0"/>
    <xf numFmtId="0" fontId="42" fillId="0" borderId="1" applyNumberFormat="0" applyFill="0" applyBorder="0" applyAlignment="0" applyProtection="0">
      <alignment vertical="top"/>
      <protection locked="0"/>
    </xf>
    <xf numFmtId="0" fontId="42" fillId="0" borderId="1" applyNumberFormat="0" applyFill="0" applyBorder="0" applyAlignment="0" applyProtection="0">
      <alignment vertical="top"/>
      <protection locked="0"/>
    </xf>
    <xf numFmtId="0" fontId="42" fillId="0" borderId="1" applyNumberFormat="0" applyFill="0" applyBorder="0" applyAlignment="0" applyProtection="0">
      <alignment vertical="top"/>
      <protection locked="0"/>
    </xf>
    <xf numFmtId="0" fontId="63" fillId="13" borderId="1" applyNumberFormat="0" applyBorder="0" applyAlignment="0" applyProtection="0"/>
    <xf numFmtId="0" fontId="58" fillId="17" borderId="19" applyNumberFormat="0" applyAlignment="0" applyProtection="0"/>
    <xf numFmtId="0" fontId="58" fillId="17" borderId="19" applyNumberFormat="0" applyAlignment="0" applyProtection="0"/>
    <xf numFmtId="3" fontId="4" fillId="5" borderId="2" applyFont="0">
      <alignment horizontal="right" vertical="center"/>
      <protection locked="0"/>
    </xf>
    <xf numFmtId="0" fontId="4" fillId="34" borderId="24" applyNumberFormat="0" applyFont="0" applyAlignment="0" applyProtection="0"/>
    <xf numFmtId="0" fontId="43" fillId="26" borderId="1" applyNumberFormat="0" applyBorder="0" applyAlignment="0" applyProtection="0"/>
    <xf numFmtId="0" fontId="43" fillId="27" borderId="1" applyNumberFormat="0" applyBorder="0" applyAlignment="0" applyProtection="0"/>
    <xf numFmtId="0" fontId="43" fillId="28" borderId="1" applyNumberFormat="0" applyBorder="0" applyAlignment="0" applyProtection="0"/>
    <xf numFmtId="0" fontId="43" fillId="23" borderId="1" applyNumberFormat="0" applyBorder="0" applyAlignment="0" applyProtection="0"/>
    <xf numFmtId="0" fontId="43" fillId="24" borderId="1" applyNumberFormat="0" applyBorder="0" applyAlignment="0" applyProtection="0"/>
    <xf numFmtId="0" fontId="43" fillId="29" borderId="1" applyNumberFormat="0" applyBorder="0" applyAlignment="0" applyProtection="0"/>
    <xf numFmtId="0" fontId="59" fillId="14" borderId="1" applyNumberFormat="0" applyBorder="0" applyAlignment="0" applyProtection="0"/>
    <xf numFmtId="0" fontId="60" fillId="30" borderId="25" applyNumberFormat="0" applyAlignment="0" applyProtection="0"/>
    <xf numFmtId="0" fontId="42" fillId="0" borderId="1" applyNumberFormat="0" applyFill="0" applyBorder="0" applyAlignment="0" applyProtection="0">
      <alignment vertical="top"/>
      <protection locked="0"/>
    </xf>
    <xf numFmtId="0" fontId="46" fillId="0" borderId="1" applyNumberFormat="0" applyFill="0" applyBorder="0" applyAlignment="0" applyProtection="0">
      <alignment vertical="top"/>
      <protection locked="0"/>
    </xf>
    <xf numFmtId="0" fontId="72" fillId="0" borderId="21" applyNumberFormat="0" applyFill="0" applyAlignment="0" applyProtection="0"/>
    <xf numFmtId="0" fontId="61" fillId="0" borderId="1" applyNumberFormat="0" applyFill="0" applyBorder="0" applyAlignment="0" applyProtection="0"/>
    <xf numFmtId="169" fontId="4" fillId="0" borderId="1" applyFill="0" applyBorder="0" applyAlignment="0" applyProtection="0"/>
    <xf numFmtId="169" fontId="4" fillId="0" borderId="1" applyFill="0" applyBorder="0" applyAlignment="0" applyProtection="0"/>
    <xf numFmtId="43" fontId="4" fillId="0" borderId="1" applyFont="0" applyFill="0" applyBorder="0" applyAlignment="0" applyProtection="0"/>
    <xf numFmtId="43" fontId="4" fillId="0" borderId="1" applyFont="0" applyFill="0" applyBorder="0" applyAlignment="0" applyProtection="0"/>
    <xf numFmtId="0" fontId="4" fillId="0" borderId="1"/>
    <xf numFmtId="0" fontId="73" fillId="35" borderId="1" applyNumberFormat="0" applyBorder="0" applyAlignment="0" applyProtection="0"/>
    <xf numFmtId="0" fontId="4" fillId="0" borderId="1"/>
    <xf numFmtId="0" fontId="4" fillId="0" borderId="1"/>
    <xf numFmtId="0" fontId="4" fillId="0" borderId="1"/>
    <xf numFmtId="0" fontId="4" fillId="0" borderId="1"/>
    <xf numFmtId="0" fontId="26" fillId="0" borderId="1"/>
    <xf numFmtId="0" fontId="4" fillId="0" borderId="1"/>
    <xf numFmtId="0" fontId="22" fillId="0" borderId="1"/>
    <xf numFmtId="0" fontId="4" fillId="0" borderId="1"/>
    <xf numFmtId="0" fontId="4" fillId="0" borderId="1"/>
    <xf numFmtId="0" fontId="22" fillId="0" borderId="1"/>
    <xf numFmtId="0" fontId="4" fillId="0" borderId="1"/>
    <xf numFmtId="0" fontId="4" fillId="0" borderId="1"/>
    <xf numFmtId="0" fontId="22" fillId="0" borderId="1"/>
    <xf numFmtId="0" fontId="75" fillId="0" borderId="1"/>
    <xf numFmtId="0" fontId="4" fillId="0" borderId="1"/>
    <xf numFmtId="0" fontId="4" fillId="0" borderId="1"/>
    <xf numFmtId="0" fontId="76" fillId="0" borderId="1"/>
    <xf numFmtId="0" fontId="1" fillId="0" borderId="1"/>
    <xf numFmtId="0" fontId="4" fillId="0" borderId="1"/>
    <xf numFmtId="0" fontId="4" fillId="34" borderId="24" applyNumberFormat="0" applyFont="0" applyAlignment="0" applyProtection="0"/>
    <xf numFmtId="0" fontId="4" fillId="34" borderId="24" applyNumberFormat="0" applyFont="0" applyAlignment="0" applyProtection="0"/>
    <xf numFmtId="0" fontId="45" fillId="0" borderId="26" applyNumberFormat="0" applyFill="0" applyAlignment="0" applyProtection="0"/>
    <xf numFmtId="0" fontId="62" fillId="30" borderId="25" applyNumberFormat="0" applyAlignment="0" applyProtection="0"/>
    <xf numFmtId="0" fontId="62" fillId="30" borderId="25" applyNumberFormat="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9" fontId="22" fillId="0" borderId="1" applyFont="0" applyFill="0" applyBorder="0" applyAlignment="0" applyProtection="0"/>
    <xf numFmtId="0" fontId="63" fillId="13" borderId="1" applyNumberFormat="0" applyBorder="0" applyAlignment="0" applyProtection="0"/>
    <xf numFmtId="0" fontId="60" fillId="30" borderId="25" applyNumberFormat="0" applyAlignment="0" applyProtection="0"/>
    <xf numFmtId="0" fontId="44" fillId="35" borderId="1" applyNumberFormat="0" applyBorder="0" applyAlignment="0" applyProtection="0"/>
    <xf numFmtId="3" fontId="4" fillId="8" borderId="2" applyFont="0">
      <alignment horizontal="right" vertical="center"/>
    </xf>
    <xf numFmtId="0" fontId="4" fillId="0" borderId="1"/>
    <xf numFmtId="0" fontId="4" fillId="0" borderId="1"/>
    <xf numFmtId="0" fontId="22" fillId="0" borderId="1"/>
    <xf numFmtId="0" fontId="4" fillId="0" borderId="1"/>
    <xf numFmtId="0" fontId="22" fillId="0" borderId="1"/>
    <xf numFmtId="0" fontId="64" fillId="30" borderId="19" applyNumberFormat="0" applyAlignment="0" applyProtection="0"/>
    <xf numFmtId="0" fontId="56" fillId="0" borderId="1" applyNumberFormat="0" applyFill="0" applyBorder="0" applyAlignment="0" applyProtection="0"/>
    <xf numFmtId="0" fontId="61" fillId="0" borderId="1" applyNumberFormat="0" applyFill="0" applyBorder="0" applyAlignment="0" applyProtection="0"/>
    <xf numFmtId="0" fontId="50" fillId="0" borderId="1" applyNumberFormat="0" applyFill="0" applyBorder="0" applyAlignment="0" applyProtection="0"/>
    <xf numFmtId="0" fontId="50" fillId="0" borderId="1" applyNumberFormat="0" applyFill="0" applyBorder="0" applyAlignment="0" applyProtection="0"/>
    <xf numFmtId="0" fontId="51" fillId="0" borderId="22" applyNumberFormat="0" applyFill="0" applyAlignment="0" applyProtection="0"/>
    <xf numFmtId="0" fontId="52" fillId="0" borderId="17" applyNumberFormat="0" applyFill="0" applyAlignment="0" applyProtection="0"/>
    <xf numFmtId="0" fontId="53" fillId="0" borderId="23" applyNumberFormat="0" applyFill="0" applyAlignment="0" applyProtection="0"/>
    <xf numFmtId="0" fontId="50" fillId="0" borderId="1" applyNumberFormat="0" applyFill="0" applyBorder="0" applyAlignment="0" applyProtection="0"/>
    <xf numFmtId="0" fontId="74" fillId="0" borderId="26" applyNumberFormat="0" applyFill="0" applyAlignment="0" applyProtection="0"/>
    <xf numFmtId="0" fontId="65" fillId="0" borderId="1" applyNumberFormat="0" applyFill="0" applyBorder="0" applyAlignment="0" applyProtection="0"/>
    <xf numFmtId="0" fontId="65" fillId="0" borderId="1" applyNumberFormat="0" applyFill="0" applyBorder="0" applyAlignment="0" applyProtection="0"/>
    <xf numFmtId="0" fontId="4" fillId="0" borderId="1">
      <alignment vertical="center"/>
    </xf>
    <xf numFmtId="0" fontId="77" fillId="0" borderId="1" applyNumberFormat="0" applyFill="0" applyBorder="0" applyAlignment="0" applyProtection="0"/>
    <xf numFmtId="0" fontId="4" fillId="32" borderId="2" applyNumberFormat="0" applyFont="0" applyBorder="0">
      <alignment horizontal="center" vertical="center"/>
    </xf>
    <xf numFmtId="165" fontId="26" fillId="0" borderId="1" applyFont="0" applyFill="0" applyBorder="0" applyAlignment="0" applyProtection="0"/>
    <xf numFmtId="0" fontId="78" fillId="0" borderId="1"/>
    <xf numFmtId="0" fontId="26" fillId="0" borderId="1"/>
    <xf numFmtId="0" fontId="81" fillId="0" borderId="1" applyNumberFormat="0" applyFill="0" applyBorder="0" applyProtection="0">
      <alignment vertical="top" wrapText="1"/>
    </xf>
    <xf numFmtId="0" fontId="26" fillId="0" borderId="1"/>
    <xf numFmtId="0" fontId="85" fillId="8" borderId="18" applyNumberFormat="0" applyFill="0" applyBorder="0" applyAlignment="0" applyProtection="0">
      <alignment horizontal="left"/>
    </xf>
    <xf numFmtId="0" fontId="76" fillId="0" borderId="1"/>
    <xf numFmtId="0" fontId="76" fillId="0" borderId="1"/>
    <xf numFmtId="0" fontId="93" fillId="0" borderId="1" applyNumberFormat="0" applyFill="0" applyBorder="0" applyAlignment="0" applyProtection="0"/>
    <xf numFmtId="0" fontId="25" fillId="8" borderId="31" applyFont="0" applyBorder="0">
      <alignment horizontal="center" wrapText="1"/>
    </xf>
    <xf numFmtId="0" fontId="26" fillId="0" borderId="1"/>
    <xf numFmtId="0" fontId="2" fillId="0" borderId="1"/>
    <xf numFmtId="0" fontId="105" fillId="0" borderId="0" applyNumberFormat="0" applyFill="0" applyBorder="0" applyAlignment="0" applyProtection="0"/>
    <xf numFmtId="0" fontId="76" fillId="0" borderId="1"/>
    <xf numFmtId="9" fontId="26" fillId="0" borderId="1" applyFont="0" applyFill="0" applyBorder="0" applyAlignment="0" applyProtection="0"/>
    <xf numFmtId="0" fontId="4" fillId="32" borderId="30" applyNumberFormat="0" applyFont="0" applyBorder="0">
      <alignment horizontal="center" vertical="center"/>
    </xf>
    <xf numFmtId="3" fontId="4" fillId="9" borderId="30" applyFont="0">
      <alignment horizontal="right" vertical="center"/>
      <protection locked="0"/>
    </xf>
    <xf numFmtId="0" fontId="122" fillId="0" borderId="1"/>
    <xf numFmtId="0" fontId="26" fillId="0" borderId="1"/>
    <xf numFmtId="0" fontId="2" fillId="0" borderId="1"/>
  </cellStyleXfs>
  <cellXfs count="1239">
    <xf numFmtId="0" fontId="0" fillId="0" borderId="0" xfId="0"/>
    <xf numFmtId="9" fontId="7" fillId="0" borderId="2" xfId="0" applyNumberFormat="1" applyFont="1" applyBorder="1" applyAlignment="1" applyProtection="1">
      <alignment horizontal="right"/>
      <protection locked="0"/>
    </xf>
    <xf numFmtId="0" fontId="6" fillId="0" borderId="0" xfId="0" applyFont="1"/>
    <xf numFmtId="0" fontId="6" fillId="0" borderId="2" xfId="0" applyFont="1" applyBorder="1"/>
    <xf numFmtId="3" fontId="6" fillId="0" borderId="0" xfId="0" applyNumberFormat="1" applyFont="1"/>
    <xf numFmtId="0" fontId="6" fillId="0" borderId="1" xfId="3" applyFont="1"/>
    <xf numFmtId="3" fontId="6" fillId="0" borderId="2" xfId="3" applyNumberFormat="1" applyFont="1" applyBorder="1" applyAlignment="1">
      <alignment horizontal="center" vertical="top" wrapText="1"/>
    </xf>
    <xf numFmtId="0" fontId="6" fillId="0" borderId="1" xfId="3" applyFont="1" applyAlignment="1">
      <alignment wrapText="1"/>
    </xf>
    <xf numFmtId="3" fontId="6" fillId="0" borderId="1" xfId="3" applyNumberFormat="1" applyFont="1" applyAlignment="1">
      <alignment horizontal="right"/>
    </xf>
    <xf numFmtId="0" fontId="6" fillId="0" borderId="0" xfId="0" applyFont="1" applyAlignment="1">
      <alignment vertical="top"/>
    </xf>
    <xf numFmtId="0" fontId="13" fillId="0" borderId="0" xfId="0" applyFont="1"/>
    <xf numFmtId="0" fontId="6" fillId="0" borderId="2" xfId="0" applyFont="1" applyBorder="1" applyAlignment="1">
      <alignment vertical="top" wrapText="1"/>
    </xf>
    <xf numFmtId="0" fontId="6" fillId="0" borderId="0" xfId="0" applyFont="1" applyAlignment="1">
      <alignment wrapText="1"/>
    </xf>
    <xf numFmtId="0" fontId="6" fillId="0" borderId="0" xfId="0" applyFont="1" applyAlignment="1">
      <alignment horizontal="left" wrapText="1"/>
    </xf>
    <xf numFmtId="0" fontId="6" fillId="0" borderId="0" xfId="0" applyFont="1" applyAlignment="1">
      <alignment horizontal="center"/>
    </xf>
    <xf numFmtId="0" fontId="5" fillId="0" borderId="0" xfId="0" applyFont="1"/>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5" fillId="0" borderId="2" xfId="0" applyFont="1" applyBorder="1" applyAlignment="1">
      <alignment horizontal="center"/>
    </xf>
    <xf numFmtId="0" fontId="6" fillId="2" borderId="2" xfId="0" applyFont="1" applyFill="1" applyBorder="1" applyAlignment="1">
      <alignment horizontal="left" vertical="top"/>
    </xf>
    <xf numFmtId="0" fontId="6" fillId="0" borderId="2" xfId="0" applyFont="1" applyBorder="1" applyAlignment="1">
      <alignment wrapText="1"/>
    </xf>
    <xf numFmtId="0" fontId="5" fillId="0" borderId="2" xfId="0" applyFont="1" applyBorder="1"/>
    <xf numFmtId="0" fontId="5" fillId="0" borderId="2" xfId="0" applyFont="1" applyBorder="1" applyAlignment="1">
      <alignment horizontal="center" vertical="top"/>
    </xf>
    <xf numFmtId="49" fontId="6" fillId="0" borderId="5" xfId="2" applyNumberFormat="1" applyFont="1" applyBorder="1" applyAlignment="1" applyProtection="1">
      <alignment vertical="top" wrapText="1"/>
      <protection locked="0"/>
    </xf>
    <xf numFmtId="0" fontId="6" fillId="0" borderId="2" xfId="0" applyFont="1" applyBorder="1" applyAlignment="1">
      <alignment vertical="top"/>
    </xf>
    <xf numFmtId="49" fontId="6" fillId="0" borderId="5" xfId="2" applyNumberFormat="1" applyFont="1" applyBorder="1" applyAlignment="1" applyProtection="1">
      <alignment vertical="top"/>
      <protection locked="0"/>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xf numFmtId="0" fontId="6" fillId="0" borderId="1" xfId="0" applyFont="1" applyBorder="1" applyAlignment="1">
      <alignment wrapText="1"/>
    </xf>
    <xf numFmtId="0" fontId="5"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horizontal="left" vertical="top" indent="1"/>
    </xf>
    <xf numFmtId="0" fontId="6" fillId="0" borderId="5" xfId="0" applyFont="1" applyBorder="1" applyAlignment="1">
      <alignment horizontal="center" vertical="top"/>
    </xf>
    <xf numFmtId="0" fontId="6" fillId="0" borderId="2" xfId="0" applyFont="1" applyBorder="1" applyAlignment="1">
      <alignment horizontal="center" vertical="top" wrapText="1"/>
    </xf>
    <xf numFmtId="0" fontId="6" fillId="0" borderId="1" xfId="3" applyFont="1" applyAlignment="1">
      <alignment horizontal="center" vertical="top" wrapText="1"/>
    </xf>
    <xf numFmtId="0" fontId="6" fillId="0" borderId="2" xfId="3" applyFont="1" applyBorder="1" applyAlignment="1">
      <alignment horizontal="center" vertical="top" wrapText="1"/>
    </xf>
    <xf numFmtId="0" fontId="6" fillId="0" borderId="1" xfId="3" applyFont="1" applyAlignment="1">
      <alignment horizontal="center"/>
    </xf>
    <xf numFmtId="0" fontId="6" fillId="0" borderId="1" xfId="0" applyFont="1" applyBorder="1" applyAlignment="1">
      <alignment vertical="top"/>
    </xf>
    <xf numFmtId="0" fontId="5" fillId="0" borderId="2"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center" vertical="center" wrapText="1"/>
    </xf>
    <xf numFmtId="0" fontId="6" fillId="0" borderId="2" xfId="0" applyFont="1" applyBorder="1" applyAlignment="1">
      <alignment horizontal="center"/>
    </xf>
    <xf numFmtId="0" fontId="6" fillId="0" borderId="0" xfId="0" applyFont="1" applyAlignment="1">
      <alignment horizontal="right"/>
    </xf>
    <xf numFmtId="166" fontId="6" fillId="0" borderId="0" xfId="0" applyNumberFormat="1" applyFont="1"/>
    <xf numFmtId="0" fontId="6" fillId="0" borderId="0" xfId="0" applyFont="1" applyAlignment="1">
      <alignment horizontal="center" vertical="top"/>
    </xf>
    <xf numFmtId="0" fontId="6" fillId="0" borderId="0" xfId="0" applyFont="1" applyAlignment="1">
      <alignment vertical="top" wrapText="1"/>
    </xf>
    <xf numFmtId="0" fontId="5" fillId="0" borderId="1" xfId="3" applyFont="1" applyAlignment="1">
      <alignment horizontal="center"/>
    </xf>
    <xf numFmtId="0" fontId="17" fillId="0" borderId="0" xfId="0" applyFont="1"/>
    <xf numFmtId="0" fontId="5" fillId="0" borderId="1" xfId="3" applyFont="1"/>
    <xf numFmtId="0" fontId="6" fillId="0" borderId="1" xfId="3" applyFont="1" applyAlignment="1">
      <alignment vertical="center"/>
    </xf>
    <xf numFmtId="0" fontId="15" fillId="0" borderId="0" xfId="0" applyFont="1"/>
    <xf numFmtId="0" fontId="6" fillId="2" borderId="2" xfId="0" applyFont="1" applyFill="1" applyBorder="1" applyAlignment="1">
      <alignment horizontal="left" vertical="top" wrapText="1"/>
    </xf>
    <xf numFmtId="0" fontId="5" fillId="6" borderId="2" xfId="0" applyFont="1" applyFill="1" applyBorder="1" applyAlignment="1">
      <alignment vertical="center" wrapText="1"/>
    </xf>
    <xf numFmtId="0" fontId="5" fillId="6" borderId="2" xfId="0" applyFont="1" applyFill="1" applyBorder="1"/>
    <xf numFmtId="0" fontId="5" fillId="0" borderId="2" xfId="0" applyFont="1" applyBorder="1" applyAlignment="1">
      <alignment wrapText="1"/>
    </xf>
    <xf numFmtId="0" fontId="5" fillId="0" borderId="2" xfId="0" applyFont="1" applyBorder="1" applyAlignment="1">
      <alignment horizontal="left" vertical="center"/>
    </xf>
    <xf numFmtId="0" fontId="18" fillId="0" borderId="0" xfId="0" applyFont="1"/>
    <xf numFmtId="0" fontId="19" fillId="0" borderId="0" xfId="0" applyFont="1"/>
    <xf numFmtId="0" fontId="13" fillId="0" borderId="0" xfId="0" applyFont="1" applyAlignment="1">
      <alignment horizontal="right" vertical="top"/>
    </xf>
    <xf numFmtId="14" fontId="5" fillId="0" borderId="2" xfId="0" applyNumberFormat="1" applyFont="1" applyBorder="1" applyAlignment="1">
      <alignment horizontal="center"/>
    </xf>
    <xf numFmtId="0" fontId="5" fillId="0" borderId="2" xfId="0" applyFont="1" applyBorder="1" applyAlignment="1">
      <alignment horizontal="justify" vertical="top"/>
    </xf>
    <xf numFmtId="0" fontId="6" fillId="0" borderId="0" xfId="0" applyFont="1" applyAlignment="1">
      <alignment horizontal="left"/>
    </xf>
    <xf numFmtId="0" fontId="5" fillId="0" borderId="2" xfId="0" applyFont="1" applyBorder="1" applyAlignment="1">
      <alignment horizontal="left" vertical="center" wrapText="1"/>
    </xf>
    <xf numFmtId="0" fontId="6" fillId="0" borderId="2" xfId="0" applyFont="1" applyBorder="1" applyAlignment="1">
      <alignment horizontal="justify" vertical="top"/>
    </xf>
    <xf numFmtId="0" fontId="13" fillId="0" borderId="0" xfId="0" applyFont="1" applyAlignment="1">
      <alignment horizontal="right"/>
    </xf>
    <xf numFmtId="0" fontId="6" fillId="0" borderId="2" xfId="0" applyFont="1" applyBorder="1" applyAlignment="1">
      <alignment horizontal="left" wrapText="1"/>
    </xf>
    <xf numFmtId="0" fontId="6" fillId="0" borderId="2" xfId="0" applyFont="1" applyBorder="1" applyAlignment="1">
      <alignment horizontal="left"/>
    </xf>
    <xf numFmtId="0" fontId="5" fillId="0" borderId="2" xfId="0" applyFont="1" applyBorder="1" applyAlignment="1">
      <alignment horizontal="left"/>
    </xf>
    <xf numFmtId="0" fontId="5" fillId="0" borderId="1" xfId="6" applyFont="1"/>
    <xf numFmtId="0" fontId="6" fillId="0" borderId="1" xfId="6" applyFont="1"/>
    <xf numFmtId="166" fontId="6" fillId="0" borderId="1" xfId="6" applyNumberFormat="1" applyFont="1" applyAlignment="1">
      <alignment horizontal="right" wrapText="1"/>
    </xf>
    <xf numFmtId="4" fontId="6" fillId="0" borderId="1" xfId="6" applyNumberFormat="1" applyFont="1"/>
    <xf numFmtId="0" fontId="6" fillId="0" borderId="1" xfId="6" applyFont="1" applyAlignment="1">
      <alignment horizontal="center"/>
    </xf>
    <xf numFmtId="0" fontId="6" fillId="0" borderId="1" xfId="6" applyFont="1" applyAlignment="1">
      <alignment horizontal="center" vertical="top"/>
    </xf>
    <xf numFmtId="0" fontId="6" fillId="0" borderId="1" xfId="6" applyFont="1" applyAlignment="1">
      <alignment horizontal="left" vertical="top"/>
    </xf>
    <xf numFmtId="0" fontId="6" fillId="0" borderId="1" xfId="6" applyFont="1" applyAlignment="1">
      <alignment horizontal="left" vertical="center"/>
    </xf>
    <xf numFmtId="0" fontId="6" fillId="0" borderId="2" xfId="6" applyFont="1" applyBorder="1" applyAlignment="1">
      <alignment horizontal="center" vertical="center" wrapText="1"/>
    </xf>
    <xf numFmtId="0" fontId="6" fillId="0" borderId="1" xfId="6" applyFont="1" applyProtection="1">
      <protection locked="0"/>
    </xf>
    <xf numFmtId="4" fontId="6" fillId="0" borderId="1" xfId="6" applyNumberFormat="1" applyFont="1" applyProtection="1">
      <protection locked="0"/>
    </xf>
    <xf numFmtId="0" fontId="5" fillId="0" borderId="1" xfId="6" applyFont="1" applyAlignment="1">
      <alignment vertical="center"/>
    </xf>
    <xf numFmtId="3" fontId="6" fillId="0" borderId="1" xfId="6" applyNumberFormat="1" applyFont="1" applyAlignment="1">
      <alignment horizontal="right" vertical="center"/>
    </xf>
    <xf numFmtId="0" fontId="6" fillId="0" borderId="1" xfId="6" applyFont="1" applyAlignment="1">
      <alignment vertical="center"/>
    </xf>
    <xf numFmtId="0" fontId="5" fillId="7" borderId="2" xfId="6" applyFont="1" applyFill="1" applyBorder="1" applyAlignment="1">
      <alignment horizontal="center" vertical="top" wrapText="1"/>
    </xf>
    <xf numFmtId="0" fontId="6" fillId="0" borderId="2" xfId="6" applyFont="1" applyBorder="1" applyAlignment="1">
      <alignment horizontal="left" vertical="center"/>
    </xf>
    <xf numFmtId="0" fontId="6" fillId="0" borderId="2" xfId="6" applyFont="1" applyBorder="1" applyAlignment="1">
      <alignment horizontal="left" vertical="center" wrapText="1"/>
    </xf>
    <xf numFmtId="3" fontId="6" fillId="0" borderId="2" xfId="6" applyNumberFormat="1" applyFont="1" applyBorder="1" applyAlignment="1">
      <alignment horizontal="right" vertical="center"/>
    </xf>
    <xf numFmtId="166" fontId="6" fillId="0" borderId="2" xfId="6" applyNumberFormat="1" applyFont="1" applyBorder="1" applyAlignment="1">
      <alignment horizontal="right" vertical="center" wrapText="1"/>
    </xf>
    <xf numFmtId="0" fontId="6" fillId="0" borderId="2" xfId="6" applyFont="1" applyBorder="1" applyAlignment="1">
      <alignment horizontal="justify" vertical="center" wrapText="1"/>
    </xf>
    <xf numFmtId="0" fontId="5" fillId="0" borderId="2" xfId="6" applyFont="1" applyBorder="1" applyAlignment="1">
      <alignment horizontal="left" vertical="center"/>
    </xf>
    <xf numFmtId="0" fontId="5" fillId="7" borderId="2" xfId="6" applyFont="1" applyFill="1" applyBorder="1" applyAlignment="1">
      <alignment horizontal="left" vertical="center" wrapText="1"/>
    </xf>
    <xf numFmtId="166" fontId="5" fillId="0" borderId="2" xfId="6" applyNumberFormat="1" applyFont="1" applyBorder="1" applyAlignment="1">
      <alignment horizontal="right" vertical="center" wrapText="1"/>
    </xf>
    <xf numFmtId="0" fontId="5" fillId="0" borderId="2" xfId="6" applyFont="1" applyBorder="1" applyAlignment="1">
      <alignment horizontal="center" vertical="center" wrapText="1"/>
    </xf>
    <xf numFmtId="0" fontId="5" fillId="7" borderId="2" xfId="6" applyFont="1" applyFill="1" applyBorder="1" applyAlignment="1">
      <alignment horizontal="left" vertical="center"/>
    </xf>
    <xf numFmtId="3" fontId="5" fillId="0" borderId="2" xfId="6" applyNumberFormat="1" applyFont="1" applyBorder="1" applyAlignment="1">
      <alignment horizontal="right" vertical="center"/>
    </xf>
    <xf numFmtId="0" fontId="6" fillId="7" borderId="2" xfId="6" applyFont="1" applyFill="1" applyBorder="1" applyAlignment="1">
      <alignment horizontal="left" vertical="center" wrapText="1"/>
    </xf>
    <xf numFmtId="166" fontId="6" fillId="7" borderId="2" xfId="6" applyNumberFormat="1" applyFont="1" applyFill="1" applyBorder="1" applyAlignment="1">
      <alignment horizontal="right" vertical="center" wrapText="1"/>
    </xf>
    <xf numFmtId="3" fontId="5" fillId="7" borderId="2" xfId="6" applyNumberFormat="1" applyFont="1" applyFill="1" applyBorder="1" applyAlignment="1">
      <alignment horizontal="right" vertical="center"/>
    </xf>
    <xf numFmtId="10" fontId="6" fillId="0" borderId="2" xfId="8" applyNumberFormat="1" applyFont="1" applyFill="1" applyBorder="1" applyAlignment="1">
      <alignment horizontal="right" vertical="center" wrapText="1"/>
    </xf>
    <xf numFmtId="49" fontId="6" fillId="0" borderId="1" xfId="6" applyNumberFormat="1" applyFont="1" applyAlignment="1">
      <alignment vertical="center"/>
    </xf>
    <xf numFmtId="0" fontId="6" fillId="0" borderId="2" xfId="6" applyFont="1" applyBorder="1" applyAlignment="1">
      <alignment horizontal="justify" vertical="center"/>
    </xf>
    <xf numFmtId="3" fontId="6" fillId="0" borderId="1" xfId="6" applyNumberFormat="1" applyFont="1" applyProtection="1">
      <protection locked="0"/>
    </xf>
    <xf numFmtId="0" fontId="5" fillId="0" borderId="1" xfId="6" applyFont="1" applyProtection="1">
      <protection locked="0"/>
    </xf>
    <xf numFmtId="3" fontId="13" fillId="0" borderId="1" xfId="6" applyNumberFormat="1" applyFont="1" applyAlignment="1" applyProtection="1">
      <alignment horizontal="left"/>
      <protection locked="0"/>
    </xf>
    <xf numFmtId="0" fontId="6" fillId="0" borderId="1" xfId="6" applyFont="1" applyAlignment="1" applyProtection="1">
      <alignment vertical="top"/>
      <protection locked="0"/>
    </xf>
    <xf numFmtId="0" fontId="6" fillId="0" borderId="1" xfId="9" applyFont="1" applyAlignment="1" applyProtection="1">
      <alignment horizontal="right" vertical="center"/>
      <protection locked="0"/>
    </xf>
    <xf numFmtId="3" fontId="6" fillId="0" borderId="1" xfId="9" applyNumberFormat="1" applyFont="1" applyAlignment="1" applyProtection="1">
      <alignment horizontal="right"/>
      <protection locked="0"/>
    </xf>
    <xf numFmtId="3" fontId="6" fillId="0" borderId="1" xfId="6" applyNumberFormat="1" applyFont="1" applyAlignment="1" applyProtection="1">
      <alignment horizontal="right"/>
      <protection locked="0"/>
    </xf>
    <xf numFmtId="0" fontId="5" fillId="0" borderId="1" xfId="11" applyFont="1"/>
    <xf numFmtId="0" fontId="6" fillId="0" borderId="1" xfId="11" applyFont="1"/>
    <xf numFmtId="0" fontId="6" fillId="0" borderId="1" xfId="15" applyFont="1"/>
    <xf numFmtId="0" fontId="5" fillId="0" borderId="1" xfId="15" applyFont="1"/>
    <xf numFmtId="0" fontId="6" fillId="0" borderId="1" xfId="15" applyFont="1" applyAlignment="1">
      <alignment vertical="top"/>
    </xf>
    <xf numFmtId="0" fontId="5" fillId="11" borderId="2" xfId="6" applyFont="1" applyFill="1" applyBorder="1"/>
    <xf numFmtId="0" fontId="5" fillId="0" borderId="2" xfId="6" applyFont="1" applyBorder="1"/>
    <xf numFmtId="0" fontId="6" fillId="0" borderId="2" xfId="6" applyFont="1" applyBorder="1" applyAlignment="1">
      <alignment horizontal="left" wrapText="1" indent="1"/>
    </xf>
    <xf numFmtId="0" fontId="6" fillId="0" borderId="2" xfId="6" applyFont="1" applyBorder="1" applyAlignment="1">
      <alignment horizontal="left" wrapText="1" indent="2"/>
    </xf>
    <xf numFmtId="0" fontId="6" fillId="0" borderId="2" xfId="6" applyFont="1" applyBorder="1" applyAlignment="1">
      <alignment horizontal="left" vertical="center" wrapText="1" indent="2"/>
    </xf>
    <xf numFmtId="0" fontId="6" fillId="0" borderId="2" xfId="6" applyFont="1" applyBorder="1" applyAlignment="1">
      <alignment horizontal="left" indent="1"/>
    </xf>
    <xf numFmtId="166" fontId="6" fillId="11" borderId="2" xfId="6" applyNumberFormat="1" applyFont="1" applyFill="1" applyBorder="1" applyAlignment="1">
      <alignment horizontal="right"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19" fillId="0" borderId="0" xfId="0" applyFont="1" applyAlignment="1">
      <alignment vertical="center"/>
    </xf>
    <xf numFmtId="0" fontId="6" fillId="0" borderId="0" xfId="0" applyFont="1" applyAlignment="1">
      <alignment horizontal="center" vertical="center"/>
    </xf>
    <xf numFmtId="0" fontId="6" fillId="0" borderId="2" xfId="0" applyFont="1" applyBorder="1" applyAlignment="1">
      <alignment horizontal="justify"/>
    </xf>
    <xf numFmtId="0" fontId="5" fillId="0" borderId="2" xfId="0" applyFont="1" applyBorder="1" applyAlignment="1">
      <alignment horizontal="justify"/>
    </xf>
    <xf numFmtId="0" fontId="5" fillId="0" borderId="2" xfId="9" applyFont="1" applyBorder="1" applyAlignment="1" applyProtection="1">
      <alignment horizontal="left"/>
      <protection locked="0"/>
    </xf>
    <xf numFmtId="0" fontId="5" fillId="0" borderId="2" xfId="9" applyFont="1" applyBorder="1" applyAlignment="1" applyProtection="1">
      <alignment horizontal="center" vertical="center" wrapText="1"/>
      <protection locked="0"/>
    </xf>
    <xf numFmtId="0" fontId="6" fillId="0" borderId="2" xfId="6" applyFont="1" applyBorder="1" applyAlignment="1" applyProtection="1">
      <alignment horizontal="left" wrapText="1"/>
      <protection locked="0"/>
    </xf>
    <xf numFmtId="0" fontId="5" fillId="0" borderId="2" xfId="6" applyFont="1" applyBorder="1" applyAlignment="1" applyProtection="1">
      <alignment horizontal="left" wrapText="1"/>
      <protection locked="0"/>
    </xf>
    <xf numFmtId="0" fontId="6" fillId="0" borderId="1" xfId="3" applyFont="1" applyAlignment="1">
      <alignment horizontal="center" vertical="center"/>
    </xf>
    <xf numFmtId="0" fontId="6" fillId="0" borderId="1" xfId="3" applyFont="1" applyAlignment="1">
      <alignment horizontal="left" vertical="top" wrapText="1"/>
    </xf>
    <xf numFmtId="0" fontId="6" fillId="0" borderId="2" xfId="3" applyFont="1" applyBorder="1" applyAlignment="1">
      <alignment horizontal="left" wrapText="1"/>
    </xf>
    <xf numFmtId="0" fontId="30" fillId="0" borderId="1" xfId="0" applyFont="1" applyBorder="1" applyAlignment="1">
      <alignment horizontal="left" vertical="top" indent="1"/>
    </xf>
    <xf numFmtId="0" fontId="30" fillId="0" borderId="1" xfId="0" applyFont="1" applyBorder="1" applyAlignment="1">
      <alignment horizontal="left" vertical="top"/>
    </xf>
    <xf numFmtId="0" fontId="31" fillId="0" borderId="0" xfId="0" applyFont="1" applyAlignment="1">
      <alignment horizontal="left"/>
    </xf>
    <xf numFmtId="0" fontId="6" fillId="0" borderId="1" xfId="3" applyFont="1" applyAlignment="1">
      <alignment horizontal="left" vertical="center"/>
    </xf>
    <xf numFmtId="0" fontId="27" fillId="0" borderId="1" xfId="15" applyFont="1" applyAlignment="1">
      <alignment vertical="top" wrapText="1"/>
    </xf>
    <xf numFmtId="0" fontId="6" fillId="0" borderId="2" xfId="18" applyFont="1" applyBorder="1" applyAlignment="1">
      <alignment vertical="center"/>
    </xf>
    <xf numFmtId="49" fontId="6" fillId="0" borderId="2" xfId="0" applyNumberFormat="1" applyFont="1" applyBorder="1"/>
    <xf numFmtId="49" fontId="17" fillId="0" borderId="2" xfId="0" applyNumberFormat="1" applyFont="1" applyBorder="1" applyAlignment="1">
      <alignment horizontal="center" vertical="top" wrapText="1"/>
    </xf>
    <xf numFmtId="49" fontId="6" fillId="0" borderId="0" xfId="0" applyNumberFormat="1" applyFont="1"/>
    <xf numFmtId="3" fontId="6" fillId="0" borderId="2" xfId="0" applyNumberFormat="1" applyFont="1" applyBorder="1" applyAlignment="1">
      <alignment horizontal="center" vertical="top"/>
    </xf>
    <xf numFmtId="0" fontId="6" fillId="0" borderId="2" xfId="3" applyFont="1" applyBorder="1" applyAlignment="1">
      <alignment horizontal="justify" wrapText="1"/>
    </xf>
    <xf numFmtId="0" fontId="17" fillId="0" borderId="2" xfId="0" applyFont="1" applyBorder="1" applyAlignment="1">
      <alignment horizontal="center" vertical="top" wrapText="1"/>
    </xf>
    <xf numFmtId="49" fontId="17" fillId="0" borderId="2" xfId="0" applyNumberFormat="1" applyFont="1" applyBorder="1" applyAlignment="1">
      <alignment horizontal="center" vertical="top"/>
    </xf>
    <xf numFmtId="3" fontId="17" fillId="0" borderId="2" xfId="0" applyNumberFormat="1" applyFont="1" applyBorder="1" applyAlignment="1">
      <alignment horizontal="center" vertical="top"/>
    </xf>
    <xf numFmtId="0" fontId="5" fillId="0" borderId="2" xfId="6" applyFont="1" applyBorder="1" applyAlignment="1">
      <alignment horizontal="center" vertical="top" wrapText="1"/>
    </xf>
    <xf numFmtId="0" fontId="6" fillId="0" borderId="2" xfId="0" applyFont="1" applyBorder="1" applyAlignment="1">
      <alignment horizontal="center" wrapText="1"/>
    </xf>
    <xf numFmtId="168" fontId="16" fillId="0" borderId="2" xfId="0" applyNumberFormat="1" applyFont="1" applyBorder="1" applyAlignment="1">
      <alignment horizontal="right" wrapText="1"/>
    </xf>
    <xf numFmtId="168" fontId="5" fillId="0" borderId="2" xfId="0" applyNumberFormat="1" applyFont="1" applyBorder="1" applyAlignment="1">
      <alignment horizontal="right" wrapText="1"/>
    </xf>
    <xf numFmtId="0" fontId="6" fillId="0" borderId="1" xfId="9" applyFont="1" applyAlignment="1" applyProtection="1">
      <alignment horizontal="left" vertical="center"/>
      <protection locked="0"/>
    </xf>
    <xf numFmtId="168" fontId="16" fillId="7" borderId="2" xfId="0" applyNumberFormat="1" applyFont="1" applyFill="1" applyBorder="1" applyAlignment="1">
      <alignment horizontal="right" wrapText="1"/>
    </xf>
    <xf numFmtId="168" fontId="34" fillId="0" borderId="2" xfId="0" applyNumberFormat="1" applyFont="1" applyBorder="1" applyAlignment="1">
      <alignment horizontal="right" wrapText="1"/>
    </xf>
    <xf numFmtId="168" fontId="23" fillId="0" borderId="2" xfId="0" applyNumberFormat="1" applyFont="1" applyBorder="1" applyAlignment="1">
      <alignment horizontal="right" wrapText="1"/>
    </xf>
    <xf numFmtId="168" fontId="6" fillId="0" borderId="2" xfId="0" applyNumberFormat="1" applyFont="1" applyBorder="1" applyAlignment="1">
      <alignment horizontal="right" wrapText="1"/>
    </xf>
    <xf numFmtId="168" fontId="6" fillId="7" borderId="2" xfId="0" applyNumberFormat="1" applyFont="1" applyFill="1" applyBorder="1" applyAlignment="1">
      <alignment horizontal="right" wrapText="1"/>
    </xf>
    <xf numFmtId="0" fontId="23" fillId="0" borderId="0" xfId="0" applyFont="1"/>
    <xf numFmtId="0" fontId="34" fillId="0" borderId="0" xfId="0" applyFont="1"/>
    <xf numFmtId="168" fontId="16" fillId="0" borderId="2" xfId="0" applyNumberFormat="1" applyFont="1" applyBorder="1" applyAlignment="1" applyProtection="1">
      <alignment horizontal="right" wrapText="1"/>
      <protection locked="0"/>
    </xf>
    <xf numFmtId="0" fontId="6" fillId="0" borderId="2" xfId="3" applyFont="1" applyBorder="1" applyAlignment="1">
      <alignment horizontal="center"/>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19" fillId="0" borderId="0" xfId="0" applyFont="1" applyAlignment="1">
      <alignment horizontal="left"/>
    </xf>
    <xf numFmtId="168" fontId="6" fillId="0" borderId="0" xfId="0" applyNumberFormat="1" applyFont="1"/>
    <xf numFmtId="4" fontId="6" fillId="0" borderId="0" xfId="0" applyNumberFormat="1" applyFont="1"/>
    <xf numFmtId="168" fontId="5" fillId="0" borderId="2" xfId="0" applyNumberFormat="1" applyFont="1" applyBorder="1" applyAlignment="1" applyProtection="1">
      <alignment horizontal="right" wrapText="1"/>
      <protection locked="0"/>
    </xf>
    <xf numFmtId="168" fontId="7" fillId="0" borderId="4" xfId="0" applyNumberFormat="1" applyFont="1" applyBorder="1" applyAlignment="1">
      <alignment horizontal="right" wrapText="1"/>
    </xf>
    <xf numFmtId="168" fontId="6" fillId="0" borderId="2" xfId="15" applyNumberFormat="1" applyFont="1" applyBorder="1" applyAlignment="1">
      <alignment horizontal="right" wrapText="1"/>
    </xf>
    <xf numFmtId="168" fontId="5" fillId="0" borderId="2" xfId="15" applyNumberFormat="1" applyFont="1" applyBorder="1" applyAlignment="1">
      <alignment horizontal="right" wrapText="1"/>
    </xf>
    <xf numFmtId="0" fontId="5" fillId="0" borderId="2" xfId="15" applyFont="1" applyBorder="1" applyAlignment="1">
      <alignment horizontal="center" vertical="top" wrapText="1"/>
    </xf>
    <xf numFmtId="0" fontId="5" fillId="0" borderId="1" xfId="0" applyFont="1" applyBorder="1" applyAlignment="1">
      <alignment horizontal="left" vertical="top"/>
    </xf>
    <xf numFmtId="168" fontId="6" fillId="0" borderId="2" xfId="0" applyNumberFormat="1" applyFont="1" applyBorder="1" applyAlignment="1" applyProtection="1">
      <alignment horizontal="right" wrapText="1"/>
      <protection locked="0"/>
    </xf>
    <xf numFmtId="0" fontId="5" fillId="7" borderId="6" xfId="6" applyFont="1" applyFill="1" applyBorder="1" applyAlignment="1">
      <alignment horizontal="left" vertical="center"/>
    </xf>
    <xf numFmtId="0" fontId="5" fillId="7" borderId="9" xfId="6" applyFont="1" applyFill="1" applyBorder="1" applyAlignment="1">
      <alignment horizontal="left" vertical="center"/>
    </xf>
    <xf numFmtId="0" fontId="41" fillId="0" borderId="2" xfId="6" applyFont="1" applyBorder="1" applyAlignment="1">
      <alignment horizontal="left" vertical="center" wrapText="1"/>
    </xf>
    <xf numFmtId="0" fontId="41" fillId="0" borderId="2" xfId="0" applyFont="1" applyBorder="1" applyAlignment="1">
      <alignment horizontal="left" vertical="center" wrapText="1"/>
    </xf>
    <xf numFmtId="0" fontId="41" fillId="0" borderId="2" xfId="6" applyFont="1" applyBorder="1" applyAlignment="1">
      <alignment horizontal="justify" vertical="center" wrapText="1"/>
    </xf>
    <xf numFmtId="0" fontId="5" fillId="7" borderId="4" xfId="6" applyFont="1" applyFill="1" applyBorder="1" applyAlignment="1">
      <alignment horizontal="left" vertical="center" wrapText="1"/>
    </xf>
    <xf numFmtId="0" fontId="5" fillId="7" borderId="2" xfId="0" applyFont="1" applyFill="1" applyBorder="1" applyAlignment="1">
      <alignment horizontal="left" vertical="center" wrapText="1"/>
    </xf>
    <xf numFmtId="3" fontId="8" fillId="0" borderId="0" xfId="0" applyNumberFormat="1" applyFont="1"/>
    <xf numFmtId="9" fontId="6" fillId="0" borderId="2" xfId="0" applyNumberFormat="1" applyFont="1" applyBorder="1" applyAlignment="1">
      <alignment horizontal="center" vertical="center"/>
    </xf>
    <xf numFmtId="0" fontId="6" fillId="0" borderId="1" xfId="6" applyFont="1" applyAlignment="1">
      <alignment horizontal="center" vertical="center" wrapText="1"/>
    </xf>
    <xf numFmtId="0" fontId="6" fillId="0" borderId="1" xfId="6" applyFont="1" applyAlignment="1" applyProtection="1">
      <alignment wrapText="1"/>
      <protection locked="0"/>
    </xf>
    <xf numFmtId="0" fontId="5" fillId="7" borderId="2" xfId="6" applyFont="1" applyFill="1" applyBorder="1" applyAlignment="1">
      <alignment horizontal="center" vertical="center" wrapText="1"/>
    </xf>
    <xf numFmtId="4" fontId="6" fillId="0" borderId="0" xfId="0" applyNumberFormat="1" applyFont="1" applyAlignment="1">
      <alignment vertical="center"/>
    </xf>
    <xf numFmtId="0" fontId="6" fillId="0" borderId="1" xfId="0" applyFont="1" applyBorder="1" applyAlignment="1">
      <alignment horizontal="center" vertical="center"/>
    </xf>
    <xf numFmtId="0" fontId="8" fillId="0" borderId="0" xfId="0" applyFont="1"/>
    <xf numFmtId="0" fontId="5" fillId="0" borderId="2" xfId="0" applyFont="1" applyBorder="1" applyAlignment="1">
      <alignment horizontal="left" wrapText="1"/>
    </xf>
    <xf numFmtId="0" fontId="23" fillId="0" borderId="0" xfId="0" applyFont="1" applyAlignment="1">
      <alignment vertical="top" wrapText="1"/>
    </xf>
    <xf numFmtId="0" fontId="17" fillId="0" borderId="2" xfId="0" applyFont="1" applyBorder="1" applyAlignment="1">
      <alignment vertical="top" wrapText="1"/>
    </xf>
    <xf numFmtId="0" fontId="5" fillId="0" borderId="2" xfId="3" applyFont="1" applyBorder="1" applyAlignment="1">
      <alignment horizontal="center"/>
    </xf>
    <xf numFmtId="0" fontId="5" fillId="0" borderId="2" xfId="3" applyFont="1" applyBorder="1" applyAlignment="1">
      <alignment horizontal="justify" wrapText="1"/>
    </xf>
    <xf numFmtId="49" fontId="17" fillId="0" borderId="2" xfId="0" applyNumberFormat="1" applyFont="1" applyBorder="1" applyAlignment="1">
      <alignment horizontal="center" wrapText="1"/>
    </xf>
    <xf numFmtId="164" fontId="7" fillId="0" borderId="2" xfId="0" applyNumberFormat="1" applyFont="1" applyBorder="1" applyAlignment="1">
      <alignment horizontal="right" wrapText="1"/>
    </xf>
    <xf numFmtId="0" fontId="6" fillId="0" borderId="3" xfId="0" applyFont="1" applyBorder="1" applyAlignment="1">
      <alignment horizontal="left" wrapText="1"/>
    </xf>
    <xf numFmtId="168" fontId="7" fillId="0" borderId="2" xfId="0" applyNumberFormat="1" applyFont="1" applyBorder="1" applyAlignment="1">
      <alignment horizontal="right" wrapText="1"/>
    </xf>
    <xf numFmtId="168" fontId="7" fillId="0" borderId="5" xfId="0" applyNumberFormat="1" applyFont="1" applyBorder="1" applyAlignment="1">
      <alignment horizontal="right" wrapText="1"/>
    </xf>
    <xf numFmtId="10" fontId="7" fillId="0" borderId="5" xfId="0" applyNumberFormat="1" applyFont="1" applyBorder="1" applyAlignment="1">
      <alignment horizontal="right" wrapText="1"/>
    </xf>
    <xf numFmtId="0" fontId="6" fillId="0" borderId="3" xfId="0" applyFont="1" applyBorder="1" applyAlignment="1">
      <alignment horizontal="left"/>
    </xf>
    <xf numFmtId="0" fontId="17" fillId="0" borderId="2" xfId="0" quotePrefix="1" applyFont="1" applyBorder="1" applyAlignment="1">
      <alignment horizontal="center"/>
    </xf>
    <xf numFmtId="168" fontId="9" fillId="0" borderId="4" xfId="0" applyNumberFormat="1" applyFont="1" applyBorder="1" applyAlignment="1">
      <alignment horizontal="right" wrapText="1"/>
    </xf>
    <xf numFmtId="168" fontId="9" fillId="0" borderId="2" xfId="0" applyNumberFormat="1" applyFont="1" applyBorder="1" applyAlignment="1">
      <alignment horizontal="right" wrapText="1"/>
    </xf>
    <xf numFmtId="164" fontId="9" fillId="7" borderId="2" xfId="0" applyNumberFormat="1" applyFont="1" applyFill="1" applyBorder="1" applyAlignment="1">
      <alignment horizontal="right" wrapText="1"/>
    </xf>
    <xf numFmtId="0" fontId="6" fillId="0" borderId="5" xfId="0" applyFont="1" applyBorder="1" applyAlignment="1">
      <alignment horizontal="left" wrapText="1"/>
    </xf>
    <xf numFmtId="0" fontId="5" fillId="0" borderId="2" xfId="3" applyFont="1" applyBorder="1" applyAlignment="1">
      <alignment horizontal="justify"/>
    </xf>
    <xf numFmtId="0" fontId="13" fillId="0" borderId="1" xfId="0" applyFont="1" applyBorder="1" applyAlignment="1">
      <alignment horizontal="right" vertical="top"/>
    </xf>
    <xf numFmtId="0" fontId="2" fillId="0" borderId="0" xfId="0" applyFont="1"/>
    <xf numFmtId="168" fontId="6" fillId="10" borderId="2" xfId="0" applyNumberFormat="1" applyFont="1" applyFill="1" applyBorder="1" applyAlignment="1">
      <alignment horizontal="right" wrapText="1"/>
    </xf>
    <xf numFmtId="0" fontId="13" fillId="0" borderId="15" xfId="0" applyFont="1" applyBorder="1" applyAlignment="1">
      <alignment vertical="top"/>
    </xf>
    <xf numFmtId="0" fontId="6" fillId="0" borderId="1" xfId="2" applyFont="1"/>
    <xf numFmtId="168" fontId="6" fillId="0" borderId="5" xfId="0" applyNumberFormat="1" applyFont="1" applyBorder="1" applyAlignment="1">
      <alignment horizontal="right" wrapText="1"/>
    </xf>
    <xf numFmtId="168" fontId="0" fillId="7" borderId="2" xfId="0" applyNumberFormat="1" applyFill="1" applyBorder="1" applyAlignment="1">
      <alignment wrapText="1"/>
    </xf>
    <xf numFmtId="168" fontId="6" fillId="0" borderId="2" xfId="9" applyNumberFormat="1" applyFont="1" applyBorder="1" applyAlignment="1">
      <alignment horizontal="right" wrapText="1"/>
    </xf>
    <xf numFmtId="168" fontId="6" fillId="0" borderId="2" xfId="6" applyNumberFormat="1" applyFont="1" applyBorder="1" applyAlignment="1">
      <alignment horizontal="right" wrapText="1"/>
    </xf>
    <xf numFmtId="0" fontId="5" fillId="0" borderId="2" xfId="18" applyFont="1" applyBorder="1" applyAlignment="1">
      <alignment horizontal="center" vertical="top" wrapText="1"/>
    </xf>
    <xf numFmtId="0" fontId="5" fillId="0" borderId="1" xfId="18" applyFont="1" applyAlignment="1">
      <alignment horizontal="center" vertical="top" wrapText="1"/>
    </xf>
    <xf numFmtId="0" fontId="6" fillId="0" borderId="2" xfId="0" applyFont="1" applyBorder="1" applyAlignment="1">
      <alignment horizontal="center" vertical="center" wrapText="1"/>
    </xf>
    <xf numFmtId="0" fontId="6" fillId="0" borderId="1" xfId="15" applyFont="1" applyAlignment="1">
      <alignment wrapText="1"/>
    </xf>
    <xf numFmtId="0" fontId="6" fillId="0" borderId="1" xfId="15" applyFont="1" applyAlignment="1">
      <alignment vertical="center"/>
    </xf>
    <xf numFmtId="0" fontId="6" fillId="0" borderId="1" xfId="15" applyFont="1" applyAlignment="1">
      <alignment vertical="center" wrapText="1"/>
    </xf>
    <xf numFmtId="0" fontId="13" fillId="0" borderId="15" xfId="0" applyFont="1" applyBorder="1" applyAlignment="1">
      <alignment horizontal="right" vertical="top"/>
    </xf>
    <xf numFmtId="168" fontId="16" fillId="0" borderId="2" xfId="0" applyNumberFormat="1" applyFont="1" applyBorder="1" applyAlignment="1">
      <alignment horizontal="center" wrapText="1"/>
    </xf>
    <xf numFmtId="49" fontId="16" fillId="0" borderId="2" xfId="0" applyNumberFormat="1" applyFont="1" applyBorder="1" applyAlignment="1">
      <alignment horizontal="center" wrapText="1"/>
    </xf>
    <xf numFmtId="0" fontId="13" fillId="0" borderId="15" xfId="0" applyFont="1" applyBorder="1" applyAlignment="1">
      <alignment horizontal="left" vertical="top"/>
    </xf>
    <xf numFmtId="0" fontId="84" fillId="0" borderId="2" xfId="0" applyFont="1" applyBorder="1" applyAlignment="1">
      <alignment horizontal="center"/>
    </xf>
    <xf numFmtId="168" fontId="16" fillId="37" borderId="2" xfId="0" applyNumberFormat="1" applyFont="1" applyFill="1" applyBorder="1" applyAlignment="1">
      <alignment horizontal="right" wrapText="1"/>
    </xf>
    <xf numFmtId="0" fontId="6" fillId="0" borderId="2" xfId="9" applyFont="1" applyBorder="1" applyAlignment="1" applyProtection="1">
      <alignment horizontal="left" vertical="center" indent="1"/>
      <protection locked="0"/>
    </xf>
    <xf numFmtId="0" fontId="86" fillId="0" borderId="0" xfId="0" applyFont="1"/>
    <xf numFmtId="0" fontId="13" fillId="0" borderId="15" xfId="17" applyFont="1" applyBorder="1" applyAlignment="1">
      <alignment horizontal="right"/>
    </xf>
    <xf numFmtId="168" fontId="5" fillId="0" borderId="1" xfId="15" applyNumberFormat="1" applyFont="1" applyAlignment="1">
      <alignment horizontal="right" wrapText="1"/>
    </xf>
    <xf numFmtId="0" fontId="5" fillId="0" borderId="2" xfId="18" applyFont="1" applyBorder="1" applyAlignment="1">
      <alignment vertical="center" wrapText="1"/>
    </xf>
    <xf numFmtId="0" fontId="6" fillId="0" borderId="2" xfId="18" applyFont="1" applyBorder="1" applyAlignment="1">
      <alignment vertical="center" wrapText="1"/>
    </xf>
    <xf numFmtId="0" fontId="5" fillId="0" borderId="5" xfId="0" applyFont="1" applyBorder="1" applyAlignment="1">
      <alignment horizontal="center" vertical="center" wrapText="1"/>
    </xf>
    <xf numFmtId="0" fontId="5" fillId="0" borderId="1" xfId="3" applyFont="1" applyAlignment="1">
      <alignment vertical="center"/>
    </xf>
    <xf numFmtId="0" fontId="5" fillId="0" borderId="0" xfId="0" applyFont="1" applyAlignment="1">
      <alignment horizontal="left" vertical="center"/>
    </xf>
    <xf numFmtId="0" fontId="5" fillId="0" borderId="14" xfId="0" applyFont="1" applyBorder="1" applyAlignment="1">
      <alignment horizontal="centerContinuous" vertical="center" wrapText="1"/>
    </xf>
    <xf numFmtId="0" fontId="5" fillId="0" borderId="8" xfId="0" applyFont="1" applyBorder="1" applyAlignment="1">
      <alignment horizontal="centerContinuous" vertical="center" wrapText="1"/>
    </xf>
    <xf numFmtId="0" fontId="6" fillId="0" borderId="2" xfId="11" quotePrefix="1"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wrapText="1" indent="1"/>
    </xf>
    <xf numFmtId="0" fontId="5" fillId="0" borderId="6" xfId="0" applyFont="1" applyBorder="1" applyAlignment="1">
      <alignment horizontal="centerContinuous" vertical="center" wrapText="1"/>
    </xf>
    <xf numFmtId="0" fontId="6" fillId="0" borderId="4" xfId="0" applyFont="1" applyBorder="1" applyAlignment="1">
      <alignment horizontal="centerContinuous" vertical="center" wrapText="1"/>
    </xf>
    <xf numFmtId="0" fontId="5" fillId="0" borderId="18"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5" xfId="0" applyFont="1" applyBorder="1" applyAlignment="1">
      <alignment vertical="center"/>
    </xf>
    <xf numFmtId="0" fontId="5" fillId="0" borderId="2" xfId="0" applyFont="1" applyBorder="1" applyAlignment="1">
      <alignment horizontal="center" vertical="center" wrapText="1"/>
    </xf>
    <xf numFmtId="0" fontId="6" fillId="0" borderId="2" xfId="0" quotePrefix="1" applyFont="1" applyBorder="1" applyAlignment="1">
      <alignment horizontal="center" vertical="center"/>
    </xf>
    <xf numFmtId="0" fontId="5" fillId="40" borderId="2" xfId="3" applyFont="1" applyFill="1" applyBorder="1" applyAlignment="1">
      <alignment horizontal="center"/>
    </xf>
    <xf numFmtId="0" fontId="5" fillId="40" borderId="2" xfId="3" applyFont="1" applyFill="1" applyBorder="1" applyAlignment="1">
      <alignment horizontal="justify" wrapText="1"/>
    </xf>
    <xf numFmtId="168" fontId="5" fillId="40" borderId="2" xfId="0" applyNumberFormat="1" applyFont="1" applyFill="1" applyBorder="1" applyAlignment="1" applyProtection="1">
      <alignment horizontal="right" wrapText="1"/>
      <protection locked="0"/>
    </xf>
    <xf numFmtId="0" fontId="6" fillId="40" borderId="2" xfId="3" applyFont="1" applyFill="1" applyBorder="1" applyAlignment="1">
      <alignment horizontal="center"/>
    </xf>
    <xf numFmtId="0" fontId="6" fillId="40" borderId="2" xfId="3" applyFont="1" applyFill="1" applyBorder="1" applyAlignment="1">
      <alignment horizontal="left" wrapText="1"/>
    </xf>
    <xf numFmtId="0" fontId="5" fillId="0" borderId="0" xfId="0" applyFont="1" applyAlignment="1">
      <alignment vertical="center" wrapText="1"/>
    </xf>
    <xf numFmtId="0" fontId="5" fillId="0" borderId="2" xfId="0" applyFont="1" applyBorder="1" applyAlignment="1">
      <alignment vertical="center" wrapText="1"/>
    </xf>
    <xf numFmtId="0" fontId="5" fillId="0" borderId="8" xfId="0" applyFont="1" applyBorder="1" applyAlignment="1">
      <alignment wrapText="1"/>
    </xf>
    <xf numFmtId="0" fontId="6" fillId="0" borderId="9" xfId="0" applyFont="1" applyBorder="1" applyAlignment="1">
      <alignment wrapText="1"/>
    </xf>
    <xf numFmtId="0" fontId="6" fillId="0" borderId="13" xfId="0" applyFont="1" applyBorder="1" applyAlignment="1">
      <alignment wrapText="1"/>
    </xf>
    <xf numFmtId="0" fontId="5" fillId="0" borderId="2" xfId="0" quotePrefix="1" applyFont="1" applyBorder="1" applyAlignment="1">
      <alignment horizontal="center"/>
    </xf>
    <xf numFmtId="0" fontId="6" fillId="0" borderId="2" xfId="0" quotePrefix="1" applyFont="1" applyBorder="1" applyAlignment="1">
      <alignment horizontal="center"/>
    </xf>
    <xf numFmtId="0" fontId="5" fillId="0" borderId="8" xfId="0" applyFont="1" applyBorder="1" applyAlignment="1">
      <alignment horizontal="left" wrapText="1"/>
    </xf>
    <xf numFmtId="0" fontId="6" fillId="0" borderId="9" xfId="0" applyFont="1" applyBorder="1" applyAlignment="1">
      <alignment horizontal="left" wrapText="1"/>
    </xf>
    <xf numFmtId="0" fontId="6" fillId="0" borderId="13" xfId="0" applyFont="1" applyBorder="1" applyAlignment="1">
      <alignment horizontal="left" wrapText="1"/>
    </xf>
    <xf numFmtId="168" fontId="6" fillId="40" borderId="2" xfId="0" applyNumberFormat="1" applyFont="1" applyFill="1" applyBorder="1" applyAlignment="1" applyProtection="1">
      <alignment horizontal="right" wrapText="1"/>
      <protection locked="0"/>
    </xf>
    <xf numFmtId="0" fontId="6" fillId="0" borderId="2" xfId="221" applyFont="1" applyBorder="1" applyAlignment="1">
      <alignment horizontal="center" vertical="center"/>
    </xf>
    <xf numFmtId="0" fontId="6" fillId="0" borderId="2" xfId="221" applyFont="1" applyBorder="1" applyAlignment="1">
      <alignment vertical="center" wrapText="1"/>
    </xf>
    <xf numFmtId="0" fontId="15" fillId="0" borderId="2" xfId="221" applyFont="1" applyBorder="1" applyAlignment="1">
      <alignment vertical="center" wrapText="1"/>
    </xf>
    <xf numFmtId="0" fontId="15" fillId="7" borderId="2" xfId="221" applyFont="1" applyFill="1" applyBorder="1" applyAlignment="1">
      <alignment horizontal="center" vertical="center"/>
    </xf>
    <xf numFmtId="0" fontId="17" fillId="7" borderId="2" xfId="221" applyFont="1" applyFill="1" applyBorder="1" applyAlignment="1">
      <alignment horizontal="justify" vertical="top"/>
    </xf>
    <xf numFmtId="0" fontId="15" fillId="0" borderId="0" xfId="0" applyFont="1" applyAlignment="1">
      <alignment vertical="center"/>
    </xf>
    <xf numFmtId="0" fontId="15" fillId="0" borderId="0" xfId="0" applyFont="1" applyAlignment="1">
      <alignment vertical="center" wrapText="1"/>
    </xf>
    <xf numFmtId="0" fontId="15" fillId="0" borderId="1" xfId="0" applyFont="1" applyBorder="1" applyAlignment="1">
      <alignment vertical="center" wrapText="1"/>
    </xf>
    <xf numFmtId="49" fontId="15" fillId="0" borderId="2" xfId="0" applyNumberFormat="1" applyFont="1" applyBorder="1" applyAlignment="1">
      <alignment horizontal="center" wrapText="1"/>
    </xf>
    <xf numFmtId="0" fontId="15" fillId="0" borderId="2" xfId="0" applyFont="1" applyBorder="1" applyAlignment="1">
      <alignment wrapText="1"/>
    </xf>
    <xf numFmtId="0" fontId="28" fillId="0" borderId="2" xfId="0" applyFont="1" applyBorder="1" applyAlignment="1">
      <alignment wrapText="1"/>
    </xf>
    <xf numFmtId="0" fontId="28" fillId="37" borderId="2" xfId="0" applyFont="1" applyFill="1" applyBorder="1" applyAlignment="1">
      <alignment wrapText="1"/>
    </xf>
    <xf numFmtId="0" fontId="15" fillId="41" borderId="2" xfId="0" applyFont="1" applyFill="1" applyBorder="1" applyAlignment="1">
      <alignment horizontal="left" wrapText="1"/>
    </xf>
    <xf numFmtId="0" fontId="17" fillId="0" borderId="2" xfId="0" applyFont="1" applyBorder="1" applyAlignment="1">
      <alignment wrapText="1"/>
    </xf>
    <xf numFmtId="49" fontId="15" fillId="41" borderId="2" xfId="0" applyNumberFormat="1" applyFont="1" applyFill="1" applyBorder="1" applyAlignment="1">
      <alignment horizontal="center" wrapText="1"/>
    </xf>
    <xf numFmtId="0" fontId="15" fillId="0" borderId="1" xfId="0" applyFont="1" applyBorder="1"/>
    <xf numFmtId="0" fontId="17" fillId="0" borderId="0" xfId="0" applyFont="1" applyAlignment="1">
      <alignment vertical="center"/>
    </xf>
    <xf numFmtId="0" fontId="15" fillId="0" borderId="1" xfId="4" applyFont="1"/>
    <xf numFmtId="0" fontId="15" fillId="0" borderId="1" xfId="4" applyFont="1" applyAlignment="1">
      <alignmen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36" fillId="0" borderId="2" xfId="0" applyFont="1" applyBorder="1" applyAlignment="1">
      <alignment wrapText="1"/>
    </xf>
    <xf numFmtId="49" fontId="36" fillId="0" borderId="2" xfId="0" applyNumberFormat="1" applyFont="1" applyBorder="1" applyAlignment="1">
      <alignment horizontal="center" wrapText="1"/>
    </xf>
    <xf numFmtId="168" fontId="5" fillId="11" borderId="2" xfId="0" applyNumberFormat="1" applyFont="1" applyFill="1" applyBorder="1" applyAlignment="1">
      <alignment horizontal="right" wrapText="1"/>
    </xf>
    <xf numFmtId="168" fontId="8" fillId="11" borderId="2" xfId="0" applyNumberFormat="1" applyFont="1" applyFill="1" applyBorder="1" applyAlignment="1">
      <alignment horizontal="right" wrapText="1"/>
    </xf>
    <xf numFmtId="168" fontId="39" fillId="11" borderId="2" xfId="0" applyNumberFormat="1" applyFont="1" applyFill="1" applyBorder="1" applyAlignment="1">
      <alignment horizontal="right" wrapText="1"/>
    </xf>
    <xf numFmtId="0" fontId="15" fillId="0" borderId="1" xfId="221" applyFont="1"/>
    <xf numFmtId="49" fontId="28" fillId="0" borderId="2" xfId="0" applyNumberFormat="1" applyFont="1" applyBorder="1" applyAlignment="1">
      <alignment horizontal="center" wrapText="1"/>
    </xf>
    <xf numFmtId="0" fontId="28" fillId="0" borderId="2" xfId="0" applyFont="1" applyBorder="1" applyAlignment="1">
      <alignment horizontal="left" wrapText="1"/>
    </xf>
    <xf numFmtId="0" fontId="5" fillId="0" borderId="1" xfId="221" applyFont="1" applyAlignment="1">
      <alignment vertical="center"/>
    </xf>
    <xf numFmtId="49" fontId="28" fillId="0" borderId="2" xfId="221" applyNumberFormat="1" applyFont="1" applyBorder="1" applyAlignment="1">
      <alignment horizontal="center" wrapText="1"/>
    </xf>
    <xf numFmtId="0" fontId="28" fillId="11" borderId="2" xfId="0" applyFont="1" applyFill="1" applyBorder="1"/>
    <xf numFmtId="166" fontId="15" fillId="0" borderId="1" xfId="221" applyNumberFormat="1" applyFont="1"/>
    <xf numFmtId="0" fontId="15" fillId="0" borderId="2" xfId="221" applyFont="1" applyBorder="1" applyAlignment="1">
      <alignment wrapText="1"/>
    </xf>
    <xf numFmtId="0" fontId="15" fillId="41" borderId="2" xfId="221" applyFont="1" applyFill="1" applyBorder="1" applyAlignment="1">
      <alignment wrapText="1"/>
    </xf>
    <xf numFmtId="49" fontId="27" fillId="0" borderId="2" xfId="221" applyNumberFormat="1" applyFont="1" applyBorder="1" applyAlignment="1">
      <alignment horizontal="center" wrapText="1"/>
    </xf>
    <xf numFmtId="0" fontId="17" fillId="0" borderId="2" xfId="221" applyFont="1" applyBorder="1" applyAlignment="1">
      <alignment wrapText="1"/>
    </xf>
    <xf numFmtId="0" fontId="15" fillId="0" borderId="1" xfId="221" applyFont="1" applyAlignment="1">
      <alignment wrapText="1"/>
    </xf>
    <xf numFmtId="0" fontId="15" fillId="0" borderId="1" xfId="0" applyFont="1" applyBorder="1" applyAlignment="1">
      <alignment wrapText="1"/>
    </xf>
    <xf numFmtId="0" fontId="15" fillId="44" borderId="6" xfId="0" applyFont="1" applyFill="1" applyBorder="1" applyAlignment="1">
      <alignment wrapText="1"/>
    </xf>
    <xf numFmtId="0" fontId="15" fillId="44" borderId="9" xfId="0" applyFont="1" applyFill="1" applyBorder="1" applyAlignment="1">
      <alignment wrapText="1"/>
    </xf>
    <xf numFmtId="0" fontId="15" fillId="44" borderId="4" xfId="0" applyFont="1" applyFill="1" applyBorder="1" applyAlignment="1">
      <alignment wrapText="1"/>
    </xf>
    <xf numFmtId="49" fontId="27" fillId="0" borderId="2" xfId="0" applyNumberFormat="1" applyFont="1" applyBorder="1" applyAlignment="1">
      <alignment horizontal="center" wrapText="1"/>
    </xf>
    <xf numFmtId="0" fontId="21" fillId="6" borderId="2" xfId="0" applyFont="1" applyFill="1" applyBorder="1" applyAlignment="1">
      <alignment wrapText="1"/>
    </xf>
    <xf numFmtId="0" fontId="14" fillId="0" borderId="2" xfId="0" applyFont="1" applyBorder="1" applyAlignment="1">
      <alignment horizontal="center" vertical="center"/>
    </xf>
    <xf numFmtId="0" fontId="14" fillId="0" borderId="2" xfId="0" applyFont="1" applyBorder="1" applyAlignment="1">
      <alignment wrapText="1"/>
    </xf>
    <xf numFmtId="0" fontId="88" fillId="0" borderId="0" xfId="0" applyFont="1"/>
    <xf numFmtId="0" fontId="6" fillId="10" borderId="2" xfId="0" applyFont="1" applyFill="1" applyBorder="1" applyAlignment="1">
      <alignment horizontal="left" vertical="top" indent="1"/>
    </xf>
    <xf numFmtId="3" fontId="6" fillId="6" borderId="2" xfId="0" applyNumberFormat="1" applyFont="1" applyFill="1" applyBorder="1" applyAlignment="1">
      <alignment horizontal="center" vertical="center"/>
    </xf>
    <xf numFmtId="0" fontId="36" fillId="10" borderId="16" xfId="0" applyFont="1" applyFill="1" applyBorder="1" applyAlignment="1">
      <alignment horizontal="center" vertical="center" wrapText="1"/>
    </xf>
    <xf numFmtId="0" fontId="36" fillId="10" borderId="15" xfId="0" applyFont="1" applyFill="1" applyBorder="1" applyAlignment="1">
      <alignment horizontal="center" vertical="center" wrapText="1"/>
    </xf>
    <xf numFmtId="49" fontId="37" fillId="0" borderId="2" xfId="0" applyNumberFormat="1" applyFont="1" applyBorder="1" applyAlignment="1">
      <alignment horizontal="center" wrapText="1"/>
    </xf>
    <xf numFmtId="0" fontId="37" fillId="0" borderId="2" xfId="0" applyFont="1" applyBorder="1" applyAlignment="1">
      <alignment wrapText="1"/>
    </xf>
    <xf numFmtId="49" fontId="36" fillId="41" borderId="2" xfId="0" applyNumberFormat="1" applyFont="1" applyFill="1" applyBorder="1" applyAlignment="1">
      <alignment horizontal="center" wrapText="1"/>
    </xf>
    <xf numFmtId="0" fontId="36" fillId="41" borderId="2" xfId="0" applyFont="1" applyFill="1" applyBorder="1" applyAlignment="1">
      <alignment horizontal="left" wrapText="1"/>
    </xf>
    <xf numFmtId="0" fontId="91" fillId="6" borderId="2" xfId="0" applyFont="1" applyFill="1" applyBorder="1" applyAlignment="1">
      <alignment wrapText="1"/>
    </xf>
    <xf numFmtId="0" fontId="6" fillId="7" borderId="6" xfId="0" applyFont="1" applyFill="1" applyBorder="1" applyAlignment="1">
      <alignment horizontal="left"/>
    </xf>
    <xf numFmtId="0" fontId="6" fillId="7" borderId="9" xfId="0" applyFont="1" applyFill="1" applyBorder="1" applyAlignment="1">
      <alignment horizontal="left"/>
    </xf>
    <xf numFmtId="0" fontId="6" fillId="7" borderId="4" xfId="0" applyFont="1" applyFill="1" applyBorder="1" applyAlignment="1">
      <alignment horizontal="left"/>
    </xf>
    <xf numFmtId="10" fontId="6" fillId="0" borderId="2" xfId="0" applyNumberFormat="1" applyFont="1" applyBorder="1" applyAlignment="1" applyProtection="1">
      <alignment horizontal="right" wrapText="1"/>
      <protection locked="0"/>
    </xf>
    <xf numFmtId="10" fontId="6" fillId="0" borderId="5" xfId="0" applyNumberFormat="1" applyFont="1" applyBorder="1" applyAlignment="1">
      <alignment horizontal="right" wrapText="1"/>
    </xf>
    <xf numFmtId="49" fontId="6" fillId="0" borderId="2" xfId="0" applyNumberFormat="1" applyFont="1" applyBorder="1" applyAlignment="1">
      <alignment horizontal="center"/>
    </xf>
    <xf numFmtId="168" fontId="7" fillId="0" borderId="2" xfId="0" applyNumberFormat="1" applyFont="1" applyBorder="1" applyAlignment="1" applyProtection="1">
      <alignment horizontal="right" wrapText="1"/>
      <protection locked="0"/>
    </xf>
    <xf numFmtId="10" fontId="7" fillId="0" borderId="2" xfId="0" applyNumberFormat="1" applyFont="1" applyBorder="1" applyAlignment="1" applyProtection="1">
      <alignment horizontal="right" wrapText="1"/>
      <protection locked="0"/>
    </xf>
    <xf numFmtId="0" fontId="6" fillId="7" borderId="9" xfId="0" applyFont="1" applyFill="1" applyBorder="1" applyAlignment="1">
      <alignment horizontal="left" wrapText="1"/>
    </xf>
    <xf numFmtId="0" fontId="6" fillId="7" borderId="4" xfId="0" applyFont="1" applyFill="1" applyBorder="1" applyAlignment="1">
      <alignment horizontal="left" wrapText="1"/>
    </xf>
    <xf numFmtId="0" fontId="6" fillId="0" borderId="6" xfId="0" applyFont="1" applyBorder="1" applyAlignment="1">
      <alignment horizontal="left" wrapText="1"/>
    </xf>
    <xf numFmtId="166" fontId="92" fillId="0" borderId="2" xfId="11" applyNumberFormat="1" applyFont="1" applyBorder="1" applyAlignment="1">
      <alignment horizontal="right" wrapText="1"/>
    </xf>
    <xf numFmtId="49" fontId="6" fillId="0" borderId="2" xfId="0" applyNumberFormat="1" applyFont="1" applyBorder="1" applyAlignment="1">
      <alignment horizontal="center" vertical="top" wrapText="1"/>
    </xf>
    <xf numFmtId="0" fontId="5" fillId="0" borderId="1" xfId="0" applyFont="1" applyBorder="1" applyAlignment="1">
      <alignment vertical="center"/>
    </xf>
    <xf numFmtId="0" fontId="5" fillId="6" borderId="9" xfId="3" applyFont="1" applyFill="1" applyBorder="1" applyAlignment="1">
      <alignment horizontal="left" vertical="top" indent="1"/>
    </xf>
    <xf numFmtId="0" fontId="5" fillId="6" borderId="4" xfId="3" applyFont="1" applyFill="1" applyBorder="1" applyAlignment="1">
      <alignment horizontal="left" vertical="top" indent="1"/>
    </xf>
    <xf numFmtId="0" fontId="5" fillId="6" borderId="6" xfId="3" applyFont="1" applyFill="1" applyBorder="1" applyAlignment="1">
      <alignment vertical="top"/>
    </xf>
    <xf numFmtId="0" fontId="6" fillId="0" borderId="2" xfId="0" applyFont="1" applyBorder="1" applyAlignment="1">
      <alignment horizontal="right"/>
    </xf>
    <xf numFmtId="0" fontId="6" fillId="7" borderId="2" xfId="0" applyFont="1" applyFill="1" applyBorder="1" applyAlignment="1">
      <alignment horizontal="left"/>
    </xf>
    <xf numFmtId="0" fontId="6" fillId="7" borderId="2" xfId="0" applyFont="1" applyFill="1" applyBorder="1"/>
    <xf numFmtId="0" fontId="5" fillId="0" borderId="0" xfId="0" applyFont="1" applyAlignment="1">
      <alignment horizontal="left" vertical="top" wrapText="1"/>
    </xf>
    <xf numFmtId="0" fontId="6" fillId="7" borderId="2" xfId="0" applyFont="1" applyFill="1" applyBorder="1" applyAlignment="1">
      <alignment horizontal="right"/>
    </xf>
    <xf numFmtId="168" fontId="16" fillId="0" borderId="2" xfId="0" applyNumberFormat="1" applyFont="1" applyBorder="1" applyAlignment="1">
      <alignment horizontal="right"/>
    </xf>
    <xf numFmtId="168" fontId="5" fillId="0" borderId="2" xfId="0" applyNumberFormat="1" applyFont="1" applyBorder="1" applyAlignment="1">
      <alignment horizontal="right"/>
    </xf>
    <xf numFmtId="0" fontId="6" fillId="2" borderId="2" xfId="0" applyFont="1" applyFill="1" applyBorder="1" applyAlignment="1">
      <alignment horizontal="left" wrapText="1"/>
    </xf>
    <xf numFmtId="0" fontId="6" fillId="2" borderId="2" xfId="0" applyFont="1" applyFill="1" applyBorder="1" applyAlignment="1">
      <alignment horizontal="left"/>
    </xf>
    <xf numFmtId="0" fontId="35" fillId="0" borderId="15" xfId="0" applyFont="1" applyBorder="1" applyAlignment="1">
      <alignment vertical="top"/>
    </xf>
    <xf numFmtId="0" fontId="35" fillId="0" borderId="15" xfId="0" applyFont="1" applyBorder="1" applyAlignment="1">
      <alignment horizontal="right" vertical="top"/>
    </xf>
    <xf numFmtId="49" fontId="21" fillId="0" borderId="2" xfId="0" applyNumberFormat="1" applyFont="1" applyBorder="1" applyAlignment="1">
      <alignment horizontal="center" vertical="center" wrapText="1"/>
    </xf>
    <xf numFmtId="0" fontId="15" fillId="0" borderId="1" xfId="0" applyFont="1" applyBorder="1" applyAlignment="1">
      <alignment vertical="center"/>
    </xf>
    <xf numFmtId="0" fontId="15" fillId="43" borderId="2" xfId="0" applyFont="1" applyFill="1" applyBorder="1" applyAlignment="1">
      <alignment vertical="center" wrapText="1"/>
    </xf>
    <xf numFmtId="0" fontId="15" fillId="0" borderId="2" xfId="0" applyFont="1" applyBorder="1" applyAlignment="1">
      <alignment horizontal="left" vertical="center" wrapText="1" indent="1"/>
    </xf>
    <xf numFmtId="49"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indent="1"/>
    </xf>
    <xf numFmtId="0" fontId="6" fillId="0" borderId="2" xfId="2" applyFont="1" applyBorder="1" applyAlignment="1">
      <alignment horizontal="left" wrapText="1"/>
    </xf>
    <xf numFmtId="0" fontId="6" fillId="0" borderId="2" xfId="221" applyFont="1" applyBorder="1" applyAlignment="1">
      <alignment horizontal="center" wrapText="1"/>
    </xf>
    <xf numFmtId="0" fontId="6" fillId="0" borderId="2" xfId="221" applyFont="1" applyBorder="1" applyAlignment="1">
      <alignment wrapText="1"/>
    </xf>
    <xf numFmtId="0" fontId="6" fillId="0" borderId="2" xfId="221" applyFont="1" applyBorder="1" applyAlignment="1">
      <alignment horizontal="justify"/>
    </xf>
    <xf numFmtId="0" fontId="6" fillId="0" borderId="2" xfId="221" applyFont="1" applyBorder="1" applyAlignment="1">
      <alignment horizontal="justify" wrapText="1"/>
    </xf>
    <xf numFmtId="0" fontId="6" fillId="7" borderId="2" xfId="224" applyFont="1" applyFill="1" applyBorder="1" applyAlignment="1">
      <alignment horizontal="justify"/>
    </xf>
    <xf numFmtId="0" fontId="15" fillId="7" borderId="2" xfId="224" applyFont="1" applyFill="1" applyBorder="1" applyAlignment="1">
      <alignment horizontal="justify"/>
    </xf>
    <xf numFmtId="0" fontId="6" fillId="0" borderId="2" xfId="221" applyFont="1" applyBorder="1" applyAlignment="1">
      <alignment horizontal="center"/>
    </xf>
    <xf numFmtId="0" fontId="5" fillId="0" borderId="2" xfId="221" applyFont="1" applyBorder="1"/>
    <xf numFmtId="0" fontId="6" fillId="7" borderId="2" xfId="221" applyFont="1" applyFill="1" applyBorder="1" applyAlignment="1">
      <alignment horizontal="center"/>
    </xf>
    <xf numFmtId="0" fontId="5" fillId="7" borderId="2" xfId="221" applyFont="1" applyFill="1" applyBorder="1" applyAlignment="1">
      <alignment horizontal="justify"/>
    </xf>
    <xf numFmtId="0" fontId="15" fillId="0" borderId="2" xfId="221" applyFont="1" applyBorder="1"/>
    <xf numFmtId="0" fontId="15" fillId="0" borderId="2" xfId="221" applyFont="1" applyBorder="1" applyAlignment="1">
      <alignment horizontal="center" wrapText="1"/>
    </xf>
    <xf numFmtId="0" fontId="13" fillId="0" borderId="15" xfId="15" applyFont="1" applyBorder="1" applyAlignment="1">
      <alignment horizontal="right"/>
    </xf>
    <xf numFmtId="0" fontId="27" fillId="0" borderId="2" xfId="15" applyFont="1" applyBorder="1" applyAlignment="1">
      <alignment wrapText="1"/>
    </xf>
    <xf numFmtId="168" fontId="5" fillId="0" borderId="2" xfId="15" applyNumberFormat="1" applyFont="1" applyBorder="1" applyAlignment="1">
      <alignment horizontal="right"/>
    </xf>
    <xf numFmtId="0" fontId="28" fillId="0" borderId="2" xfId="15" applyFont="1" applyBorder="1" applyAlignment="1">
      <alignment wrapText="1"/>
    </xf>
    <xf numFmtId="168" fontId="6" fillId="0" borderId="2" xfId="15" applyNumberFormat="1" applyFont="1" applyBorder="1" applyAlignment="1">
      <alignment horizontal="right"/>
    </xf>
    <xf numFmtId="0" fontId="27" fillId="0" borderId="1" xfId="15" applyFont="1" applyAlignment="1">
      <alignment wrapText="1"/>
    </xf>
    <xf numFmtId="0" fontId="6" fillId="0" borderId="14" xfId="11" applyFont="1" applyBorder="1" applyAlignment="1">
      <alignment wrapText="1"/>
    </xf>
    <xf numFmtId="166" fontId="32" fillId="0" borderId="2" xfId="11" applyNumberFormat="1" applyFont="1" applyBorder="1" applyAlignment="1">
      <alignment horizontal="right" wrapText="1"/>
    </xf>
    <xf numFmtId="0" fontId="6" fillId="0" borderId="2" xfId="11" quotePrefix="1" applyFont="1" applyBorder="1" applyAlignment="1">
      <alignment horizontal="center"/>
    </xf>
    <xf numFmtId="0" fontId="6" fillId="0" borderId="4" xfId="11" applyFont="1" applyBorder="1" applyAlignment="1">
      <alignment wrapText="1"/>
    </xf>
    <xf numFmtId="3" fontId="33" fillId="0" borderId="1" xfId="0" applyNumberFormat="1" applyFont="1" applyBorder="1" applyAlignment="1" applyProtection="1">
      <alignment horizontal="right"/>
      <protection locked="0"/>
    </xf>
    <xf numFmtId="3" fontId="89" fillId="6" borderId="2" xfId="11" applyNumberFormat="1" applyFont="1" applyFill="1" applyBorder="1" applyAlignment="1">
      <alignment horizontal="right"/>
    </xf>
    <xf numFmtId="3" fontId="89" fillId="6" borderId="4" xfId="11" applyNumberFormat="1" applyFont="1" applyFill="1" applyBorder="1" applyAlignment="1">
      <alignment horizontal="right"/>
    </xf>
    <xf numFmtId="0" fontId="6" fillId="0" borderId="18" xfId="0" applyFont="1" applyBorder="1" applyAlignment="1">
      <alignment horizontal="center" wrapText="1"/>
    </xf>
    <xf numFmtId="0" fontId="6" fillId="0" borderId="7" xfId="0" applyFont="1" applyBorder="1" applyAlignment="1">
      <alignment horizontal="left" wrapText="1"/>
    </xf>
    <xf numFmtId="0" fontId="6" fillId="2" borderId="2" xfId="0" applyFont="1" applyFill="1" applyBorder="1"/>
    <xf numFmtId="166" fontId="7" fillId="0" borderId="2" xfId="11" applyNumberFormat="1" applyFont="1" applyBorder="1" applyAlignment="1">
      <alignment horizontal="right"/>
    </xf>
    <xf numFmtId="0" fontId="6" fillId="2" borderId="2" xfId="0" applyFont="1" applyFill="1" applyBorder="1" applyAlignment="1">
      <alignment horizontal="center"/>
    </xf>
    <xf numFmtId="166" fontId="7" fillId="0" borderId="2" xfId="11" applyNumberFormat="1" applyFont="1" applyBorder="1" applyAlignment="1">
      <alignment horizontal="right" vertical="center"/>
    </xf>
    <xf numFmtId="0" fontId="5" fillId="2" borderId="2" xfId="0" applyFont="1" applyFill="1" applyBorder="1" applyAlignment="1">
      <alignment horizontal="center"/>
    </xf>
    <xf numFmtId="0" fontId="6" fillId="2" borderId="2" xfId="18" applyFont="1" applyFill="1" applyBorder="1" applyAlignment="1">
      <alignment vertical="center" wrapText="1"/>
    </xf>
    <xf numFmtId="168" fontId="6" fillId="2" borderId="2" xfId="15" applyNumberFormat="1" applyFont="1" applyFill="1" applyBorder="1" applyAlignment="1">
      <alignment horizontal="right" wrapText="1"/>
    </xf>
    <xf numFmtId="168" fontId="6" fillId="0" borderId="1" xfId="15" applyNumberFormat="1" applyFont="1"/>
    <xf numFmtId="0" fontId="6" fillId="0" borderId="6" xfId="0" applyFont="1" applyBorder="1" applyAlignment="1">
      <alignment horizontal="center"/>
    </xf>
    <xf numFmtId="166" fontId="32" fillId="0" borderId="2" xfId="11" applyNumberFormat="1" applyFont="1" applyBorder="1" applyAlignment="1">
      <alignment horizontal="right"/>
    </xf>
    <xf numFmtId="168" fontId="7" fillId="0" borderId="2" xfId="0" applyNumberFormat="1" applyFont="1" applyBorder="1" applyAlignment="1">
      <alignment horizontal="right"/>
    </xf>
    <xf numFmtId="166" fontId="32" fillId="0" borderId="2" xfId="11" applyNumberFormat="1" applyFont="1" applyBorder="1" applyAlignment="1" applyProtection="1">
      <alignment horizontal="right"/>
      <protection locked="0"/>
    </xf>
    <xf numFmtId="3" fontId="13" fillId="0" borderId="1" xfId="0" applyNumberFormat="1" applyFont="1" applyBorder="1" applyAlignment="1" applyProtection="1">
      <alignment horizontal="right"/>
      <protection locked="0"/>
    </xf>
    <xf numFmtId="168" fontId="6" fillId="0" borderId="2" xfId="0" applyNumberFormat="1" applyFont="1" applyBorder="1" applyAlignment="1" applyProtection="1">
      <alignment horizontal="right"/>
      <protection locked="0"/>
    </xf>
    <xf numFmtId="0" fontId="15" fillId="11" borderId="2" xfId="0" applyFont="1" applyFill="1" applyBorder="1"/>
    <xf numFmtId="0" fontId="6" fillId="0" borderId="4" xfId="0" applyFont="1" applyBorder="1"/>
    <xf numFmtId="0" fontId="6" fillId="0" borderId="4" xfId="0" applyFont="1" applyBorder="1" applyAlignment="1">
      <alignment horizontal="left"/>
    </xf>
    <xf numFmtId="0" fontId="6" fillId="0" borderId="4" xfId="0" applyFont="1" applyBorder="1" applyAlignment="1">
      <alignment horizontal="left" wrapText="1"/>
    </xf>
    <xf numFmtId="0" fontId="6" fillId="0" borderId="5" xfId="0" applyFont="1" applyBorder="1" applyAlignment="1">
      <alignment horizontal="left"/>
    </xf>
    <xf numFmtId="0" fontId="6" fillId="0" borderId="8" xfId="0" applyFont="1" applyBorder="1" applyAlignment="1">
      <alignment horizontal="center"/>
    </xf>
    <xf numFmtId="0" fontId="6" fillId="0" borderId="18"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xf>
    <xf numFmtId="0" fontId="13" fillId="0" borderId="15" xfId="19" applyNumberFormat="1" applyFont="1" applyFill="1" applyBorder="1" applyAlignment="1">
      <alignment horizontal="right"/>
    </xf>
    <xf numFmtId="0" fontId="82" fillId="0" borderId="0" xfId="0" applyFont="1" applyAlignment="1">
      <alignment vertical="top" wrapText="1"/>
    </xf>
    <xf numFmtId="0" fontId="5" fillId="7" borderId="2" xfId="0" applyFont="1" applyFill="1" applyBorder="1"/>
    <xf numFmtId="0" fontId="5" fillId="7" borderId="2" xfId="0" applyFont="1" applyFill="1" applyBorder="1" applyAlignment="1">
      <alignment wrapText="1"/>
    </xf>
    <xf numFmtId="0" fontId="5" fillId="7" borderId="2" xfId="0" applyFont="1" applyFill="1" applyBorder="1" applyAlignment="1">
      <alignment horizontal="left" wrapText="1"/>
    </xf>
    <xf numFmtId="10" fontId="6" fillId="7" borderId="2" xfId="0" applyNumberFormat="1" applyFont="1" applyFill="1" applyBorder="1" applyAlignment="1">
      <alignment horizontal="right"/>
    </xf>
    <xf numFmtId="10" fontId="6" fillId="0" borderId="2" xfId="0" applyNumberFormat="1" applyFont="1" applyBorder="1" applyAlignment="1">
      <alignment horizontal="right"/>
    </xf>
    <xf numFmtId="3" fontId="6" fillId="0" borderId="2" xfId="0" applyNumberFormat="1" applyFont="1" applyBorder="1" applyAlignment="1">
      <alignment horizontal="right"/>
    </xf>
    <xf numFmtId="0" fontId="5" fillId="0" borderId="1" xfId="214" applyFont="1" applyAlignment="1">
      <alignment vertical="top"/>
    </xf>
    <xf numFmtId="0" fontId="17" fillId="0" borderId="34" xfId="0" applyFont="1" applyBorder="1" applyAlignment="1">
      <alignment horizontal="center" vertical="center" wrapText="1"/>
    </xf>
    <xf numFmtId="0" fontId="5" fillId="0" borderId="1" xfId="215" applyFont="1" applyFill="1" applyBorder="1" applyAlignment="1">
      <alignment horizontal="left"/>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7" borderId="36" xfId="0" applyFont="1" applyFill="1" applyBorder="1" applyAlignment="1">
      <alignment horizontal="left" vertical="center" wrapText="1" indent="1"/>
    </xf>
    <xf numFmtId="0" fontId="5" fillId="7" borderId="37" xfId="0" applyFont="1" applyFill="1" applyBorder="1" applyAlignment="1">
      <alignment horizontal="left" vertical="center" wrapText="1" indent="1"/>
    </xf>
    <xf numFmtId="0" fontId="15" fillId="0" borderId="30" xfId="0" applyFont="1" applyBorder="1" applyAlignment="1">
      <alignment horizontal="center" vertical="center"/>
    </xf>
    <xf numFmtId="0" fontId="15" fillId="0" borderId="30" xfId="0" applyFont="1" applyBorder="1" applyAlignment="1">
      <alignment horizontal="left" vertical="center" wrapText="1" indent="1"/>
    </xf>
    <xf numFmtId="0" fontId="15" fillId="46" borderId="30" xfId="0" applyFont="1" applyFill="1" applyBorder="1" applyAlignment="1">
      <alignment horizontal="center" vertical="center"/>
    </xf>
    <xf numFmtId="0" fontId="15" fillId="46" borderId="30" xfId="0" applyFont="1" applyFill="1" applyBorder="1" applyAlignment="1">
      <alignment horizontal="left" vertical="center" wrapText="1" indent="1"/>
    </xf>
    <xf numFmtId="0" fontId="17" fillId="46" borderId="30" xfId="0" applyFont="1" applyFill="1" applyBorder="1" applyAlignment="1">
      <alignment horizontal="left" vertical="center" wrapText="1"/>
    </xf>
    <xf numFmtId="0" fontId="17" fillId="46" borderId="5" xfId="0" applyFont="1" applyFill="1" applyBorder="1" applyAlignment="1">
      <alignment horizontal="left" vertical="center" wrapText="1"/>
    </xf>
    <xf numFmtId="0" fontId="17" fillId="46" borderId="34" xfId="0" applyFont="1" applyFill="1" applyBorder="1" applyAlignment="1">
      <alignment horizontal="left" vertical="center" wrapText="1"/>
    </xf>
    <xf numFmtId="0" fontId="5" fillId="46" borderId="30" xfId="0" applyFont="1" applyFill="1" applyBorder="1" applyAlignment="1">
      <alignment horizontal="left" vertical="center" wrapText="1"/>
    </xf>
    <xf numFmtId="0" fontId="5" fillId="46" borderId="5" xfId="0" applyFont="1" applyFill="1" applyBorder="1" applyAlignment="1">
      <alignment horizontal="left" vertical="center" wrapText="1"/>
    </xf>
    <xf numFmtId="0" fontId="5" fillId="46" borderId="34" xfId="0" applyFont="1" applyFill="1" applyBorder="1" applyAlignment="1">
      <alignment horizontal="left" vertical="center" wrapText="1"/>
    </xf>
    <xf numFmtId="0" fontId="6" fillId="0" borderId="30" xfId="0" applyFont="1" applyBorder="1" applyAlignment="1">
      <alignment horizontal="left" vertical="center" wrapText="1" indent="1"/>
    </xf>
    <xf numFmtId="0" fontId="6" fillId="0" borderId="30" xfId="0" applyFont="1" applyBorder="1" applyAlignment="1">
      <alignment horizontal="center" vertical="center"/>
    </xf>
    <xf numFmtId="0" fontId="5" fillId="46" borderId="30" xfId="0" applyFont="1" applyFill="1" applyBorder="1" applyAlignment="1">
      <alignment horizontal="center" vertical="center" wrapText="1"/>
    </xf>
    <xf numFmtId="0" fontId="15" fillId="0" borderId="30" xfId="0" applyFont="1" applyBorder="1" applyAlignment="1">
      <alignment horizontal="left" vertical="center" wrapText="1" indent="3"/>
    </xf>
    <xf numFmtId="0" fontId="5" fillId="7" borderId="30"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10" xfId="0" applyFont="1" applyFill="1" applyBorder="1" applyAlignment="1">
      <alignment horizontal="left" vertical="center" wrapText="1" indent="1"/>
    </xf>
    <xf numFmtId="0" fontId="15" fillId="10" borderId="30" xfId="0" applyFont="1" applyFill="1" applyBorder="1" applyAlignment="1">
      <alignment horizontal="left" vertical="center" wrapText="1" indent="3"/>
    </xf>
    <xf numFmtId="0" fontId="17" fillId="7" borderId="30" xfId="0" applyFont="1" applyFill="1" applyBorder="1" applyAlignment="1">
      <alignment horizontal="left" vertical="center" wrapText="1"/>
    </xf>
    <xf numFmtId="0" fontId="5" fillId="7" borderId="30" xfId="0" applyFont="1" applyFill="1" applyBorder="1" applyAlignment="1">
      <alignment horizontal="center" vertical="center" wrapText="1"/>
    </xf>
    <xf numFmtId="0" fontId="15" fillId="0" borderId="30" xfId="0" applyFont="1" applyBorder="1" applyAlignment="1">
      <alignment horizontal="left" vertical="center" wrapText="1"/>
    </xf>
    <xf numFmtId="0" fontId="5" fillId="7" borderId="35" xfId="0" applyFont="1" applyFill="1" applyBorder="1" applyAlignment="1">
      <alignment horizontal="left" vertical="center" indent="1"/>
    </xf>
    <xf numFmtId="0" fontId="5" fillId="7" borderId="35" xfId="0" applyFont="1" applyFill="1" applyBorder="1" applyAlignment="1">
      <alignment horizontal="left" vertical="center"/>
    </xf>
    <xf numFmtId="0" fontId="5" fillId="7" borderId="36" xfId="0" applyFont="1" applyFill="1" applyBorder="1" applyAlignment="1">
      <alignment horizontal="left" vertical="center"/>
    </xf>
    <xf numFmtId="0" fontId="83" fillId="0" borderId="1" xfId="6" applyFont="1" applyAlignment="1">
      <alignment vertical="center"/>
    </xf>
    <xf numFmtId="0" fontId="97" fillId="0" borderId="0" xfId="0" applyFont="1"/>
    <xf numFmtId="166" fontId="6" fillId="0" borderId="2" xfId="11" applyNumberFormat="1" applyFont="1" applyBorder="1" applyAlignment="1">
      <alignment horizontal="right"/>
    </xf>
    <xf numFmtId="0" fontId="5" fillId="7" borderId="33" xfId="0" applyFont="1" applyFill="1" applyBorder="1" applyAlignment="1">
      <alignment horizontal="left" vertical="center" wrapText="1"/>
    </xf>
    <xf numFmtId="0" fontId="5" fillId="46" borderId="34" xfId="0" applyFont="1" applyFill="1" applyBorder="1" applyAlignment="1">
      <alignment horizontal="center" vertical="center" wrapText="1"/>
    </xf>
    <xf numFmtId="0" fontId="5" fillId="7" borderId="1" xfId="0" applyFont="1" applyFill="1" applyBorder="1" applyAlignment="1">
      <alignment horizontal="left" vertical="center"/>
    </xf>
    <xf numFmtId="0" fontId="5" fillId="7" borderId="10" xfId="0" applyFont="1" applyFill="1" applyBorder="1" applyAlignment="1">
      <alignment horizontal="left" vertical="center"/>
    </xf>
    <xf numFmtId="0" fontId="5" fillId="46" borderId="5" xfId="0" applyFont="1" applyFill="1" applyBorder="1" applyAlignment="1">
      <alignment horizontal="center" vertical="center" wrapText="1"/>
    </xf>
    <xf numFmtId="0" fontId="5" fillId="7" borderId="1" xfId="0" applyFont="1" applyFill="1" applyBorder="1" applyAlignment="1">
      <alignment horizontal="left" vertical="center" wrapText="1" indent="1"/>
    </xf>
    <xf numFmtId="0" fontId="5" fillId="7" borderId="5" xfId="0" applyFont="1" applyFill="1" applyBorder="1" applyAlignment="1">
      <alignment horizontal="left" vertical="center" wrapText="1"/>
    </xf>
    <xf numFmtId="0" fontId="5" fillId="7" borderId="11" xfId="0" applyFont="1" applyFill="1" applyBorder="1" applyAlignment="1">
      <alignment horizontal="left" vertical="center" wrapText="1"/>
    </xf>
    <xf numFmtId="0" fontId="6" fillId="0" borderId="31" xfId="0" applyFont="1" applyBorder="1" applyAlignment="1">
      <alignment horizontal="left" vertical="center" wrapText="1" indent="1"/>
    </xf>
    <xf numFmtId="0" fontId="6" fillId="0" borderId="31" xfId="0" applyFont="1" applyBorder="1" applyAlignment="1">
      <alignment horizontal="left" vertical="center" wrapText="1" indent="3"/>
    </xf>
    <xf numFmtId="0" fontId="15" fillId="0" borderId="31" xfId="0" applyFont="1" applyBorder="1" applyAlignment="1">
      <alignment horizontal="left" vertical="center" wrapText="1" indent="1"/>
    </xf>
    <xf numFmtId="0" fontId="5" fillId="7" borderId="16" xfId="0" applyFont="1" applyFill="1" applyBorder="1" applyAlignment="1">
      <alignment horizontal="left" vertical="center" wrapText="1"/>
    </xf>
    <xf numFmtId="0" fontId="5" fillId="0" borderId="2" xfId="226" applyFont="1" applyFill="1" applyBorder="1" applyAlignment="1">
      <alignment horizontal="center" vertical="center" wrapText="1"/>
    </xf>
    <xf numFmtId="0" fontId="5" fillId="0" borderId="2" xfId="226" applyFont="1" applyFill="1" applyBorder="1" applyAlignment="1">
      <alignment horizontal="center" vertical="center"/>
    </xf>
    <xf numFmtId="0" fontId="6" fillId="0" borderId="2" xfId="226" applyFont="1" applyFill="1" applyBorder="1" applyAlignment="1">
      <alignment horizontal="center" vertical="center" wrapText="1"/>
    </xf>
    <xf numFmtId="0" fontId="6" fillId="0" borderId="2" xfId="226" applyFont="1" applyFill="1" applyBorder="1" applyAlignment="1">
      <alignment horizontal="center" vertical="center"/>
    </xf>
    <xf numFmtId="0" fontId="15" fillId="46" borderId="2" xfId="0" applyFont="1" applyFill="1" applyBorder="1" applyAlignment="1">
      <alignment horizontal="center" vertical="center"/>
    </xf>
    <xf numFmtId="0" fontId="6" fillId="0" borderId="2" xfId="12" quotePrefix="1" applyFont="1" applyBorder="1" applyAlignment="1">
      <alignment horizontal="center" vertical="center"/>
    </xf>
    <xf numFmtId="0" fontId="6" fillId="0" borderId="2" xfId="12" applyFont="1" applyBorder="1" applyAlignment="1">
      <alignment horizontal="left" vertical="center" wrapText="1" indent="1"/>
    </xf>
    <xf numFmtId="0" fontId="6" fillId="0" borderId="2" xfId="12" applyFont="1" applyBorder="1" applyAlignment="1">
      <alignment horizontal="left" vertical="center" wrapText="1" indent="3"/>
    </xf>
    <xf numFmtId="166" fontId="7" fillId="0" borderId="2" xfId="11" applyNumberFormat="1" applyFont="1" applyBorder="1" applyAlignment="1">
      <alignment horizontal="right" wrapText="1"/>
    </xf>
    <xf numFmtId="49" fontId="15" fillId="0" borderId="1" xfId="221" applyNumberFormat="1" applyFont="1" applyAlignment="1">
      <alignment horizontal="center" vertical="center"/>
    </xf>
    <xf numFmtId="0" fontId="15" fillId="0" borderId="2" xfId="221" applyFont="1" applyBorder="1" applyAlignment="1">
      <alignment horizontal="center" vertical="center" wrapText="1"/>
    </xf>
    <xf numFmtId="0" fontId="5" fillId="0" borderId="1" xfId="215" applyFont="1" applyFill="1" applyBorder="1" applyAlignment="1">
      <alignment horizontal="left" vertical="center"/>
    </xf>
    <xf numFmtId="0" fontId="17" fillId="0" borderId="11" xfId="221" applyFont="1" applyBorder="1" applyAlignment="1">
      <alignment vertical="center" wrapText="1"/>
    </xf>
    <xf numFmtId="0" fontId="5" fillId="0" borderId="2" xfId="221" applyFont="1" applyBorder="1" applyAlignment="1">
      <alignment horizontal="center" vertical="center" wrapText="1"/>
    </xf>
    <xf numFmtId="0" fontId="15" fillId="0" borderId="2" xfId="221" applyFont="1" applyBorder="1" applyAlignment="1">
      <alignment horizontal="center" vertical="center"/>
    </xf>
    <xf numFmtId="0" fontId="15" fillId="0" borderId="2" xfId="221" applyFont="1" applyBorder="1" applyAlignment="1">
      <alignment horizontal="left" vertical="center" wrapText="1" indent="1"/>
    </xf>
    <xf numFmtId="0" fontId="17" fillId="7" borderId="2" xfId="221" applyFont="1" applyFill="1" applyBorder="1" applyAlignment="1">
      <alignment horizontal="left" vertical="center" wrapText="1" indent="1"/>
    </xf>
    <xf numFmtId="0" fontId="6" fillId="0" borderId="2" xfId="221" applyFont="1" applyBorder="1" applyAlignment="1">
      <alignment horizontal="left" vertical="center" wrapText="1" indent="1"/>
    </xf>
    <xf numFmtId="0" fontId="15" fillId="7" borderId="2" xfId="221" quotePrefix="1" applyFont="1" applyFill="1" applyBorder="1" applyAlignment="1">
      <alignment horizontal="center" vertical="center" wrapText="1"/>
    </xf>
    <xf numFmtId="0" fontId="98" fillId="7" borderId="2" xfId="221" quotePrefix="1" applyFont="1" applyFill="1" applyBorder="1" applyAlignment="1">
      <alignment horizontal="center" vertical="center" wrapText="1"/>
    </xf>
    <xf numFmtId="0" fontId="17" fillId="7" borderId="2" xfId="221" quotePrefix="1" applyFont="1" applyFill="1" applyBorder="1" applyAlignment="1">
      <alignment horizontal="center" vertical="center" wrapText="1"/>
    </xf>
    <xf numFmtId="0" fontId="82" fillId="7" borderId="2" xfId="221" quotePrefix="1" applyFont="1" applyFill="1" applyBorder="1" applyAlignment="1">
      <alignment horizontal="center" vertical="center" wrapText="1"/>
    </xf>
    <xf numFmtId="0" fontId="79" fillId="7" borderId="2" xfId="221" quotePrefix="1" applyFont="1" applyFill="1" applyBorder="1" applyAlignment="1">
      <alignment horizontal="center" vertical="center" wrapText="1"/>
    </xf>
    <xf numFmtId="0" fontId="99" fillId="7" borderId="2" xfId="221" applyFont="1" applyFill="1" applyBorder="1" applyAlignment="1">
      <alignment vertical="center" wrapText="1"/>
    </xf>
    <xf numFmtId="0" fontId="15" fillId="7" borderId="2" xfId="221" applyFont="1" applyFill="1" applyBorder="1" applyAlignment="1">
      <alignment horizontal="center" vertical="center" wrapText="1"/>
    </xf>
    <xf numFmtId="0" fontId="6" fillId="0" borderId="2" xfId="221" applyFont="1" applyBorder="1" applyAlignment="1">
      <alignment horizontal="left" vertical="center" wrapText="1" indent="3"/>
    </xf>
    <xf numFmtId="0" fontId="6" fillId="7" borderId="2" xfId="221" quotePrefix="1" applyFont="1" applyFill="1" applyBorder="1" applyAlignment="1">
      <alignment horizontal="center" vertical="center" wrapText="1"/>
    </xf>
    <xf numFmtId="0" fontId="5" fillId="7" borderId="2" xfId="221" quotePrefix="1" applyFont="1" applyFill="1" applyBorder="1" applyAlignment="1">
      <alignment horizontal="center" vertical="center" wrapText="1"/>
    </xf>
    <xf numFmtId="0" fontId="5" fillId="7" borderId="2" xfId="221" applyFont="1" applyFill="1" applyBorder="1" applyAlignment="1">
      <alignment horizontal="left" vertical="center" wrapText="1"/>
    </xf>
    <xf numFmtId="166" fontId="7" fillId="45" borderId="2" xfId="11" applyNumberFormat="1" applyFont="1" applyFill="1" applyBorder="1" applyAlignment="1">
      <alignment horizontal="right" wrapText="1"/>
    </xf>
    <xf numFmtId="10" fontId="6" fillId="0" borderId="2" xfId="0" applyNumberFormat="1" applyFont="1" applyBorder="1"/>
    <xf numFmtId="0" fontId="100" fillId="0" borderId="0" xfId="0" applyFont="1"/>
    <xf numFmtId="0" fontId="7" fillId="0" borderId="2" xfId="0" applyFont="1" applyBorder="1" applyAlignment="1">
      <alignment horizontal="center" vertical="center" wrapText="1"/>
    </xf>
    <xf numFmtId="3" fontId="6" fillId="0" borderId="1" xfId="11" applyNumberFormat="1" applyFont="1"/>
    <xf numFmtId="168" fontId="16" fillId="6" borderId="2" xfId="0" applyNumberFormat="1" applyFont="1" applyFill="1" applyBorder="1" applyAlignment="1">
      <alignment horizontal="right" wrapText="1"/>
    </xf>
    <xf numFmtId="168" fontId="5" fillId="6" borderId="2" xfId="0" applyNumberFormat="1" applyFont="1" applyFill="1" applyBorder="1" applyAlignment="1">
      <alignment horizontal="right"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13" fillId="0" borderId="2" xfId="0" applyFont="1" applyBorder="1" applyAlignment="1">
      <alignment horizontal="center"/>
    </xf>
    <xf numFmtId="168" fontId="16" fillId="6" borderId="2" xfId="0" applyNumberFormat="1" applyFont="1" applyFill="1" applyBorder="1" applyAlignment="1">
      <alignment horizontal="right"/>
    </xf>
    <xf numFmtId="168" fontId="5" fillId="6" borderId="2" xfId="0" applyNumberFormat="1" applyFont="1" applyFill="1" applyBorder="1" applyAlignment="1">
      <alignment horizontal="right"/>
    </xf>
    <xf numFmtId="0" fontId="16" fillId="0" borderId="2" xfId="0" applyFont="1" applyBorder="1" applyAlignment="1">
      <alignment wrapText="1"/>
    </xf>
    <xf numFmtId="0" fontId="101" fillId="0" borderId="0" xfId="0" applyFont="1"/>
    <xf numFmtId="0" fontId="101" fillId="0" borderId="0" xfId="0" applyFont="1" applyAlignment="1">
      <alignment vertical="center"/>
    </xf>
    <xf numFmtId="3" fontId="101" fillId="0" borderId="0" xfId="0" applyNumberFormat="1" applyFont="1"/>
    <xf numFmtId="168" fontId="6" fillId="10" borderId="2" xfId="0" applyNumberFormat="1" applyFont="1" applyFill="1" applyBorder="1" applyAlignment="1">
      <alignment horizontal="right"/>
    </xf>
    <xf numFmtId="0" fontId="6" fillId="36" borderId="0" xfId="0" applyFont="1" applyFill="1"/>
    <xf numFmtId="0" fontId="5" fillId="0" borderId="0" xfId="0" applyFont="1" applyAlignment="1">
      <alignment horizontal="left" vertical="top"/>
    </xf>
    <xf numFmtId="0" fontId="97" fillId="47" borderId="1" xfId="6" applyFont="1" applyFill="1"/>
    <xf numFmtId="0" fontId="96" fillId="47" borderId="0" xfId="0" applyFont="1" applyFill="1"/>
    <xf numFmtId="0" fontId="97" fillId="47" borderId="0" xfId="0" applyFont="1" applyFill="1"/>
    <xf numFmtId="0" fontId="96" fillId="47" borderId="1" xfId="6" applyFont="1" applyFill="1" applyAlignment="1">
      <alignment vertical="center"/>
    </xf>
    <xf numFmtId="3" fontId="97" fillId="47" borderId="1" xfId="6" applyNumberFormat="1" applyFont="1" applyFill="1" applyAlignment="1">
      <alignment horizontal="right" vertical="center"/>
    </xf>
    <xf numFmtId="0" fontId="97" fillId="47" borderId="1" xfId="6" applyFont="1" applyFill="1" applyAlignment="1">
      <alignment horizontal="center" vertical="center" wrapText="1"/>
    </xf>
    <xf numFmtId="0" fontId="6" fillId="47" borderId="0" xfId="0" applyFont="1" applyFill="1"/>
    <xf numFmtId="0" fontId="97" fillId="47" borderId="0" xfId="0" applyFont="1" applyFill="1" applyAlignment="1">
      <alignment horizontal="left"/>
    </xf>
    <xf numFmtId="0" fontId="97" fillId="47" borderId="0" xfId="0" applyFont="1" applyFill="1" applyAlignment="1">
      <alignment vertical="center"/>
    </xf>
    <xf numFmtId="0" fontId="96" fillId="47" borderId="1" xfId="6" applyFont="1" applyFill="1" applyProtection="1">
      <protection locked="0"/>
    </xf>
    <xf numFmtId="0" fontId="97" fillId="47" borderId="1" xfId="6" applyFont="1" applyFill="1" applyProtection="1">
      <protection locked="0"/>
    </xf>
    <xf numFmtId="0" fontId="96" fillId="36" borderId="1" xfId="6" applyFont="1" applyFill="1" applyProtection="1">
      <protection locked="0"/>
    </xf>
    <xf numFmtId="0" fontId="6" fillId="0" borderId="34" xfId="0" applyFont="1" applyBorder="1" applyAlignment="1">
      <alignment horizontal="center" vertical="top" wrapText="1"/>
    </xf>
    <xf numFmtId="0" fontId="96" fillId="47" borderId="0" xfId="0" applyFont="1" applyFill="1" applyAlignment="1">
      <alignment vertical="center"/>
    </xf>
    <xf numFmtId="0" fontId="96" fillId="47" borderId="0" xfId="0" applyFont="1" applyFill="1" applyAlignment="1">
      <alignment horizontal="left" vertical="top" wrapText="1"/>
    </xf>
    <xf numFmtId="0" fontId="96" fillId="47" borderId="0" xfId="0" applyFont="1" applyFill="1" applyAlignment="1">
      <alignment horizontal="left" vertical="top"/>
    </xf>
    <xf numFmtId="0" fontId="102" fillId="47" borderId="0" xfId="0" applyFont="1" applyFill="1" applyAlignment="1">
      <alignment horizontal="left" vertical="top" wrapText="1"/>
    </xf>
    <xf numFmtId="0" fontId="6" fillId="0" borderId="7" xfId="0" applyFont="1" applyBorder="1" applyAlignment="1">
      <alignment horizontal="center" vertical="top" wrapText="1"/>
    </xf>
    <xf numFmtId="0" fontId="5" fillId="6" borderId="9" xfId="3" applyFont="1" applyFill="1" applyBorder="1" applyAlignment="1">
      <alignment horizontal="left" wrapText="1"/>
    </xf>
    <xf numFmtId="0" fontId="5" fillId="6" borderId="4" xfId="3" applyFont="1" applyFill="1" applyBorder="1" applyAlignment="1">
      <alignment horizontal="left" wrapText="1"/>
    </xf>
    <xf numFmtId="0" fontId="17" fillId="2" borderId="6" xfId="221" applyFont="1" applyFill="1" applyBorder="1" applyAlignment="1">
      <alignment horizontal="left"/>
    </xf>
    <xf numFmtId="0" fontId="5" fillId="6" borderId="6" xfId="3" applyFont="1" applyFill="1" applyBorder="1" applyAlignment="1">
      <alignment horizontal="left"/>
    </xf>
    <xf numFmtId="0" fontId="6" fillId="0" borderId="34" xfId="0" applyFont="1" applyBorder="1" applyAlignment="1">
      <alignment horizontal="center" vertical="center"/>
    </xf>
    <xf numFmtId="0" fontId="96" fillId="47" borderId="1" xfId="214" applyFont="1" applyFill="1" applyAlignment="1">
      <alignment vertical="top"/>
    </xf>
    <xf numFmtId="0" fontId="96" fillId="47" borderId="1" xfId="214" applyFont="1" applyFill="1">
      <alignment vertical="center"/>
    </xf>
    <xf numFmtId="3" fontId="13" fillId="0" borderId="15" xfId="0" applyNumberFormat="1" applyFont="1" applyBorder="1" applyProtection="1">
      <protection locked="0"/>
    </xf>
    <xf numFmtId="3" fontId="13" fillId="0" borderId="15" xfId="0" applyNumberFormat="1" applyFont="1" applyBorder="1" applyAlignment="1" applyProtection="1">
      <alignment horizontal="right"/>
      <protection locked="0"/>
    </xf>
    <xf numFmtId="3" fontId="13" fillId="0" borderId="1" xfId="0" applyNumberFormat="1" applyFont="1" applyBorder="1" applyAlignment="1" applyProtection="1">
      <alignment vertical="top"/>
      <protection locked="0"/>
    </xf>
    <xf numFmtId="3" fontId="89" fillId="6" borderId="2" xfId="0" applyNumberFormat="1" applyFont="1" applyFill="1" applyBorder="1" applyAlignment="1">
      <alignment horizontal="center"/>
    </xf>
    <xf numFmtId="3" fontId="89" fillId="6" borderId="4" xfId="0" applyNumberFormat="1" applyFont="1" applyFill="1" applyBorder="1" applyAlignment="1">
      <alignment horizontal="center"/>
    </xf>
    <xf numFmtId="0" fontId="96" fillId="47" borderId="1" xfId="3" applyFont="1" applyFill="1" applyAlignment="1">
      <alignment horizontal="center"/>
    </xf>
    <xf numFmtId="3" fontId="97" fillId="47" borderId="0" xfId="0" applyNumberFormat="1" applyFont="1" applyFill="1"/>
    <xf numFmtId="0" fontId="96" fillId="47" borderId="1" xfId="221" applyFont="1" applyFill="1" applyAlignment="1">
      <alignment vertical="center"/>
    </xf>
    <xf numFmtId="0" fontId="97" fillId="47" borderId="1" xfId="221" applyFont="1" applyFill="1"/>
    <xf numFmtId="0" fontId="97" fillId="47" borderId="0" xfId="0" applyFont="1" applyFill="1" applyAlignment="1">
      <alignment wrapText="1"/>
    </xf>
    <xf numFmtId="166" fontId="7" fillId="0" borderId="2" xfId="11" applyNumberFormat="1" applyFont="1" applyBorder="1" applyAlignment="1">
      <alignment horizontal="center" wrapText="1"/>
    </xf>
    <xf numFmtId="0" fontId="86" fillId="0" borderId="0" xfId="0" quotePrefix="1" applyFont="1"/>
    <xf numFmtId="0" fontId="13" fillId="0" borderId="1" xfId="0" applyFont="1" applyBorder="1"/>
    <xf numFmtId="0" fontId="7" fillId="0" borderId="2" xfId="182" applyFont="1" applyBorder="1" applyAlignment="1">
      <alignment horizontal="center" vertical="center" wrapText="1"/>
    </xf>
    <xf numFmtId="0" fontId="6" fillId="0" borderId="1" xfId="2" applyFont="1" applyAlignment="1">
      <alignment vertical="center"/>
    </xf>
    <xf numFmtId="0" fontId="6" fillId="7" borderId="1" xfId="0" applyFont="1" applyFill="1" applyBorder="1" applyAlignment="1">
      <alignment horizontal="left"/>
    </xf>
    <xf numFmtId="0" fontId="6" fillId="7" borderId="10" xfId="0" applyFont="1" applyFill="1" applyBorder="1" applyAlignment="1">
      <alignment horizontal="left"/>
    </xf>
    <xf numFmtId="168" fontId="6" fillId="10" borderId="2" xfId="2" applyNumberFormat="1" applyFont="1" applyFill="1" applyBorder="1" applyAlignment="1">
      <alignment horizontal="right" wrapText="1"/>
    </xf>
    <xf numFmtId="0" fontId="6" fillId="7" borderId="34" xfId="2" applyFont="1" applyFill="1" applyBorder="1" applyAlignment="1">
      <alignment horizontal="left"/>
    </xf>
    <xf numFmtId="0" fontId="6" fillId="7" borderId="7" xfId="2" applyFont="1" applyFill="1" applyBorder="1" applyAlignment="1">
      <alignment horizontal="left"/>
    </xf>
    <xf numFmtId="0" fontId="6" fillId="7" borderId="15" xfId="0" applyFont="1" applyFill="1" applyBorder="1" applyAlignment="1">
      <alignment horizontal="left"/>
    </xf>
    <xf numFmtId="0" fontId="6" fillId="7" borderId="11" xfId="0" applyFont="1" applyFill="1" applyBorder="1" applyAlignment="1">
      <alignment horizontal="left"/>
    </xf>
    <xf numFmtId="0" fontId="6" fillId="7" borderId="5" xfId="2" applyFont="1" applyFill="1" applyBorder="1" applyAlignment="1">
      <alignment horizontal="left"/>
    </xf>
    <xf numFmtId="0" fontId="6" fillId="0" borderId="2" xfId="2" applyFont="1" applyBorder="1" applyAlignment="1">
      <alignment horizontal="center"/>
    </xf>
    <xf numFmtId="0" fontId="6" fillId="7" borderId="36" xfId="0" applyFont="1" applyFill="1" applyBorder="1" applyAlignment="1">
      <alignment horizontal="left"/>
    </xf>
    <xf numFmtId="0" fontId="6" fillId="7" borderId="37" xfId="0" applyFont="1" applyFill="1" applyBorder="1" applyAlignment="1">
      <alignment horizontal="left"/>
    </xf>
    <xf numFmtId="0" fontId="103" fillId="47" borderId="0" xfId="0" applyFont="1" applyFill="1" applyAlignment="1">
      <alignment vertical="center"/>
    </xf>
    <xf numFmtId="0" fontId="6" fillId="0" borderId="5" xfId="0" applyFont="1" applyBorder="1" applyAlignment="1">
      <alignment horizontal="center" vertical="center" wrapText="1"/>
    </xf>
    <xf numFmtId="0" fontId="6" fillId="0" borderId="3" xfId="0" applyFont="1" applyBorder="1" applyAlignment="1">
      <alignment horizontal="center" vertical="top" wrapText="1"/>
    </xf>
    <xf numFmtId="0" fontId="97" fillId="47" borderId="1" xfId="6" applyFont="1" applyFill="1" applyAlignment="1">
      <alignment horizontal="center"/>
    </xf>
    <xf numFmtId="0" fontId="15" fillId="0" borderId="2" xfId="0" applyFont="1" applyBorder="1" applyAlignment="1">
      <alignment horizontal="center" vertical="center" wrapText="1"/>
    </xf>
    <xf numFmtId="166" fontId="6" fillId="0" borderId="2" xfId="11" applyNumberFormat="1" applyFont="1" applyBorder="1" applyAlignment="1">
      <alignment horizontal="right" wrapText="1"/>
    </xf>
    <xf numFmtId="3" fontId="6" fillId="6" borderId="4" xfId="0" applyNumberFormat="1" applyFont="1" applyFill="1" applyBorder="1" applyAlignment="1">
      <alignment horizontal="center"/>
    </xf>
    <xf numFmtId="3" fontId="6" fillId="6" borderId="2" xfId="0" applyNumberFormat="1" applyFont="1" applyFill="1" applyBorder="1" applyAlignment="1">
      <alignment horizontal="center"/>
    </xf>
    <xf numFmtId="3" fontId="6" fillId="6" borderId="2" xfId="0" applyNumberFormat="1" applyFont="1" applyFill="1" applyBorder="1" applyAlignment="1">
      <alignment horizontal="right"/>
    </xf>
    <xf numFmtId="3" fontId="6" fillId="6" borderId="4" xfId="0" applyNumberFormat="1" applyFont="1" applyFill="1" applyBorder="1" applyAlignment="1">
      <alignment horizontal="right"/>
    </xf>
    <xf numFmtId="0" fontId="96" fillId="47" borderId="1" xfId="11" applyFont="1" applyFill="1"/>
    <xf numFmtId="0" fontId="97" fillId="47" borderId="1" xfId="15" applyFont="1" applyFill="1"/>
    <xf numFmtId="0" fontId="97" fillId="47" borderId="1" xfId="15" applyFont="1" applyFill="1" applyAlignment="1">
      <alignment vertical="center"/>
    </xf>
    <xf numFmtId="0" fontId="104" fillId="0" borderId="0" xfId="0" applyFont="1"/>
    <xf numFmtId="0" fontId="5" fillId="0" borderId="1" xfId="0" applyFont="1" applyBorder="1"/>
    <xf numFmtId="168" fontId="9" fillId="0" borderId="1" xfId="0" applyNumberFormat="1" applyFont="1" applyBorder="1" applyAlignment="1">
      <alignment horizontal="right" wrapText="1"/>
    </xf>
    <xf numFmtId="0" fontId="6" fillId="7" borderId="34" xfId="0" applyFont="1" applyFill="1" applyBorder="1" applyAlignment="1">
      <alignment horizontal="center" vertical="top" wrapText="1"/>
    </xf>
    <xf numFmtId="0" fontId="6" fillId="0" borderId="34" xfId="0" applyFont="1" applyBorder="1" applyAlignment="1">
      <alignment horizontal="left" vertical="top"/>
    </xf>
    <xf numFmtId="0" fontId="5" fillId="0" borderId="5" xfId="0" applyFont="1" applyBorder="1" applyAlignment="1">
      <alignment horizontal="center" vertical="top" wrapText="1"/>
    </xf>
    <xf numFmtId="0" fontId="5" fillId="0" borderId="2" xfId="6" applyFont="1" applyBorder="1" applyAlignment="1" applyProtection="1">
      <alignment horizontal="left" vertical="top" wrapText="1"/>
      <protection locked="0"/>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6" fillId="0" borderId="14" xfId="0" applyFont="1" applyBorder="1" applyAlignment="1">
      <alignment horizontal="center" vertical="top" wrapText="1"/>
    </xf>
    <xf numFmtId="0" fontId="5" fillId="0" borderId="8" xfId="0" applyFont="1" applyBorder="1" applyAlignment="1">
      <alignment horizontal="center" vertical="center" wrapText="1"/>
    </xf>
    <xf numFmtId="0" fontId="13" fillId="0" borderId="0" xfId="0" applyFont="1" applyAlignment="1">
      <alignment horizontal="left" wrapText="1"/>
    </xf>
    <xf numFmtId="0" fontId="6" fillId="41" borderId="2" xfId="0" applyFont="1" applyFill="1" applyBorder="1" applyAlignment="1">
      <alignment horizontal="center" vertical="center" wrapText="1"/>
    </xf>
    <xf numFmtId="0" fontId="5" fillId="41" borderId="2" xfId="0" applyFont="1" applyFill="1" applyBorder="1" applyAlignment="1">
      <alignment horizontal="center" vertical="center" wrapText="1"/>
    </xf>
    <xf numFmtId="168" fontId="5" fillId="10" borderId="2" xfId="0" applyNumberFormat="1" applyFont="1" applyFill="1" applyBorder="1" applyAlignment="1">
      <alignment horizontal="right" wrapText="1"/>
    </xf>
    <xf numFmtId="168" fontId="6" fillId="6" borderId="2" xfId="0" applyNumberFormat="1" applyFont="1" applyFill="1" applyBorder="1" applyAlignment="1">
      <alignment horizontal="right" wrapText="1"/>
    </xf>
    <xf numFmtId="0" fontId="6" fillId="7" borderId="2" xfId="0" applyFont="1" applyFill="1" applyBorder="1" applyAlignment="1">
      <alignment vertical="center" wrapText="1"/>
    </xf>
    <xf numFmtId="0" fontId="40" fillId="41" borderId="2" xfId="0" applyFont="1" applyFill="1" applyBorder="1" applyAlignment="1">
      <alignment vertical="center" wrapText="1"/>
    </xf>
    <xf numFmtId="0" fontId="105" fillId="0" borderId="0" xfId="229"/>
    <xf numFmtId="0" fontId="5" fillId="7" borderId="4" xfId="6" applyFont="1" applyFill="1" applyBorder="1" applyAlignment="1">
      <alignment horizontal="left" vertical="center"/>
    </xf>
    <xf numFmtId="0" fontId="6" fillId="7" borderId="2" xfId="6" applyFont="1" applyFill="1" applyBorder="1" applyAlignment="1">
      <alignment horizontal="center" vertical="top" wrapText="1"/>
    </xf>
    <xf numFmtId="0" fontId="105" fillId="4" borderId="0" xfId="229" applyFill="1" applyAlignment="1">
      <alignment vertical="top"/>
    </xf>
    <xf numFmtId="0" fontId="107" fillId="4" borderId="1" xfId="3" applyFont="1" applyFill="1" applyAlignment="1">
      <alignment horizontal="center"/>
    </xf>
    <xf numFmtId="0" fontId="107" fillId="4" borderId="0" xfId="0" applyFont="1" applyFill="1" applyAlignment="1">
      <alignment vertical="top"/>
    </xf>
    <xf numFmtId="0" fontId="107" fillId="4" borderId="0" xfId="0" applyFont="1" applyFill="1" applyAlignment="1">
      <alignment vertical="center"/>
    </xf>
    <xf numFmtId="0" fontId="107" fillId="4" borderId="1" xfId="6" applyFont="1" applyFill="1" applyAlignment="1">
      <alignment vertical="center"/>
    </xf>
    <xf numFmtId="0" fontId="107" fillId="4" borderId="1" xfId="6" applyFont="1" applyFill="1" applyAlignment="1">
      <alignment horizontal="left" vertical="top"/>
    </xf>
    <xf numFmtId="0" fontId="107" fillId="4" borderId="0" xfId="0" applyFont="1" applyFill="1"/>
    <xf numFmtId="0" fontId="107" fillId="4" borderId="1" xfId="11" applyFont="1" applyFill="1"/>
    <xf numFmtId="0" fontId="107" fillId="4" borderId="1" xfId="15" applyFont="1" applyFill="1"/>
    <xf numFmtId="0" fontId="107" fillId="4" borderId="1" xfId="3" applyFont="1" applyFill="1"/>
    <xf numFmtId="0" fontId="107" fillId="4" borderId="1" xfId="221" applyFont="1" applyFill="1"/>
    <xf numFmtId="0" fontId="107" fillId="4" borderId="1" xfId="6" applyFont="1" applyFill="1" applyProtection="1">
      <protection locked="0"/>
    </xf>
    <xf numFmtId="0" fontId="106" fillId="4" borderId="1" xfId="229" applyFont="1" applyFill="1" applyBorder="1" applyAlignment="1"/>
    <xf numFmtId="0" fontId="86" fillId="0" borderId="1" xfId="6" applyFont="1" applyAlignment="1">
      <alignment vertical="center"/>
    </xf>
    <xf numFmtId="0" fontId="6" fillId="0" borderId="0" xfId="0" quotePrefix="1" applyFont="1"/>
    <xf numFmtId="0" fontId="103" fillId="47" borderId="0" xfId="0" applyFont="1" applyFill="1" applyAlignment="1">
      <alignment horizontal="left" vertical="center"/>
    </xf>
    <xf numFmtId="0" fontId="6" fillId="0" borderId="2" xfId="6" applyFont="1" applyBorder="1" applyAlignment="1">
      <alignment horizontal="center" vertical="top" wrapText="1"/>
    </xf>
    <xf numFmtId="0" fontId="6" fillId="0" borderId="2" xfId="6" applyFont="1" applyBorder="1" applyAlignment="1">
      <alignment horizontal="center" vertical="top"/>
    </xf>
    <xf numFmtId="14" fontId="5" fillId="0" borderId="2" xfId="0" applyNumberFormat="1" applyFont="1" applyBorder="1" applyAlignment="1">
      <alignment horizontal="right"/>
    </xf>
    <xf numFmtId="14" fontId="6" fillId="0" borderId="2" xfId="0" applyNumberFormat="1" applyFont="1" applyBorder="1" applyAlignment="1">
      <alignment horizontal="center"/>
    </xf>
    <xf numFmtId="0" fontId="6" fillId="0" borderId="5" xfId="0" applyFont="1" applyBorder="1"/>
    <xf numFmtId="0" fontId="5" fillId="0" borderId="1" xfId="6" applyFont="1" applyAlignment="1" applyProtection="1">
      <alignment vertical="top"/>
      <protection locked="0"/>
    </xf>
    <xf numFmtId="0" fontId="108" fillId="4" borderId="1" xfId="6" applyFont="1" applyFill="1" applyProtection="1">
      <protection locked="0"/>
    </xf>
    <xf numFmtId="0" fontId="5" fillId="0" borderId="4" xfId="10" applyFont="1" applyBorder="1" applyAlignment="1">
      <alignment horizontal="center" vertical="center" wrapText="1"/>
    </xf>
    <xf numFmtId="168" fontId="6" fillId="0" borderId="4" xfId="10" applyNumberFormat="1" applyFont="1" applyBorder="1" applyAlignment="1">
      <alignment horizontal="center" vertical="center" wrapText="1"/>
    </xf>
    <xf numFmtId="0" fontId="37" fillId="0" borderId="0" xfId="0" applyFont="1" applyAlignment="1">
      <alignment vertical="center" wrapText="1"/>
    </xf>
    <xf numFmtId="0" fontId="37" fillId="0" borderId="1" xfId="0" applyFont="1" applyBorder="1" applyAlignment="1">
      <alignment vertical="center" wrapText="1"/>
    </xf>
    <xf numFmtId="0" fontId="37" fillId="10" borderId="16"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10" borderId="15" xfId="0" applyFont="1" applyFill="1" applyBorder="1" applyAlignment="1">
      <alignment horizontal="center" vertical="center" wrapText="1"/>
    </xf>
    <xf numFmtId="0" fontId="17" fillId="0" borderId="0" xfId="0" applyFont="1" applyAlignment="1">
      <alignment vertical="center" wrapText="1"/>
    </xf>
    <xf numFmtId="0" fontId="17" fillId="0" borderId="1" xfId="0" applyFont="1" applyBorder="1" applyAlignment="1">
      <alignment vertical="center" wrapText="1"/>
    </xf>
    <xf numFmtId="0" fontId="17" fillId="10" borderId="16"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10" borderId="15"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27"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2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5" fillId="10" borderId="2" xfId="0" applyFont="1" applyFill="1" applyBorder="1" applyAlignment="1">
      <alignment horizontal="center" vertical="center" wrapText="1"/>
    </xf>
    <xf numFmtId="0" fontId="23" fillId="0" borderId="0" xfId="0" applyFont="1" applyAlignment="1">
      <alignment horizontal="center"/>
    </xf>
    <xf numFmtId="0" fontId="15" fillId="0" borderId="0" xfId="0" applyFont="1" applyAlignment="1">
      <alignment horizontal="center" vertical="center" wrapText="1"/>
    </xf>
    <xf numFmtId="0" fontId="17" fillId="0" borderId="16" xfId="0" applyFont="1" applyBorder="1" applyAlignment="1">
      <alignment vertical="center" wrapText="1"/>
    </xf>
    <xf numFmtId="0" fontId="17" fillId="10" borderId="16" xfId="0" applyFont="1" applyFill="1" applyBorder="1" applyAlignment="1">
      <alignment vertical="center" wrapText="1"/>
    </xf>
    <xf numFmtId="0" fontId="17" fillId="0" borderId="6" xfId="0" applyFont="1" applyBorder="1" applyAlignment="1">
      <alignment vertical="center" wrapText="1"/>
    </xf>
    <xf numFmtId="0" fontId="5" fillId="0" borderId="16" xfId="0" applyFont="1" applyBorder="1" applyAlignment="1">
      <alignment horizontal="center" vertical="top" wrapText="1"/>
    </xf>
    <xf numFmtId="0" fontId="5" fillId="0" borderId="18" xfId="0" applyFont="1" applyBorder="1" applyAlignment="1">
      <alignment vertical="top"/>
    </xf>
    <xf numFmtId="0" fontId="5" fillId="0" borderId="8" xfId="0" applyFont="1" applyBorder="1" applyAlignment="1">
      <alignment vertical="top"/>
    </xf>
    <xf numFmtId="0" fontId="5" fillId="0" borderId="14" xfId="0" applyFont="1" applyBorder="1" applyAlignment="1">
      <alignment vertical="top" wrapText="1"/>
    </xf>
    <xf numFmtId="0" fontId="5" fillId="0" borderId="2" xfId="0" applyFont="1" applyBorder="1" applyAlignment="1">
      <alignment vertical="top" wrapText="1"/>
    </xf>
    <xf numFmtId="0" fontId="5" fillId="0" borderId="0" xfId="0" applyFont="1" applyAlignment="1">
      <alignment wrapText="1"/>
    </xf>
    <xf numFmtId="0" fontId="5" fillId="0" borderId="1" xfId="0" applyFont="1" applyBorder="1" applyAlignment="1">
      <alignment wrapText="1"/>
    </xf>
    <xf numFmtId="0" fontId="17" fillId="0" borderId="5" xfId="0" applyFont="1" applyBorder="1" applyAlignment="1">
      <alignment horizontal="center" vertical="center" wrapText="1"/>
    </xf>
    <xf numFmtId="0" fontId="17" fillId="0" borderId="8" xfId="0" applyFont="1" applyBorder="1" applyAlignment="1">
      <alignment vertical="center"/>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10" borderId="18" xfId="0" applyFont="1" applyFill="1" applyBorder="1" applyAlignment="1">
      <alignment vertical="center" wrapText="1"/>
    </xf>
    <xf numFmtId="0" fontId="17" fillId="0" borderId="13" xfId="0" applyFont="1" applyBorder="1" applyAlignment="1">
      <alignment vertical="center"/>
    </xf>
    <xf numFmtId="0" fontId="17" fillId="10" borderId="1" xfId="0" applyFont="1" applyFill="1" applyBorder="1" applyAlignment="1">
      <alignment vertical="top" wrapText="1"/>
    </xf>
    <xf numFmtId="0" fontId="17" fillId="0" borderId="3" xfId="0" applyFont="1" applyBorder="1" applyAlignment="1">
      <alignment horizontal="center" vertical="center" wrapText="1"/>
    </xf>
    <xf numFmtId="0" fontId="5" fillId="0" borderId="6" xfId="0" applyFont="1" applyBorder="1" applyAlignment="1">
      <alignment horizontal="center" vertical="center" wrapText="1"/>
    </xf>
    <xf numFmtId="0" fontId="17" fillId="0" borderId="8" xfId="0" applyFont="1" applyBorder="1"/>
    <xf numFmtId="0" fontId="17" fillId="0" borderId="13" xfId="0" applyFont="1" applyBorder="1"/>
    <xf numFmtId="0" fontId="17" fillId="0" borderId="14" xfId="0" applyFont="1" applyBorder="1"/>
    <xf numFmtId="0" fontId="17" fillId="10" borderId="16" xfId="0" applyFont="1" applyFill="1" applyBorder="1"/>
    <xf numFmtId="0" fontId="17" fillId="10" borderId="15" xfId="0" applyFont="1" applyFill="1" applyBorder="1"/>
    <xf numFmtId="0" fontId="17" fillId="0" borderId="5" xfId="0" applyFont="1" applyBorder="1" applyAlignment="1">
      <alignment vertical="center" wrapText="1"/>
    </xf>
    <xf numFmtId="0" fontId="17" fillId="0" borderId="1" xfId="0" applyFont="1" applyBorder="1" applyAlignment="1">
      <alignment vertical="center"/>
    </xf>
    <xf numFmtId="0" fontId="17" fillId="0" borderId="1" xfId="0" applyFont="1" applyBorder="1"/>
    <xf numFmtId="0" fontId="6" fillId="0" borderId="4" xfId="0" applyFont="1" applyBorder="1" applyAlignment="1">
      <alignment horizontal="center" vertical="center"/>
    </xf>
    <xf numFmtId="9" fontId="5" fillId="0" borderId="2" xfId="0" applyNumberFormat="1" applyFont="1" applyBorder="1" applyAlignment="1">
      <alignment horizontal="center" vertical="center"/>
    </xf>
    <xf numFmtId="0" fontId="5" fillId="0" borderId="3" xfId="0" applyFont="1" applyBorder="1" applyAlignment="1">
      <alignment horizontal="center" vertical="center" wrapText="1"/>
    </xf>
    <xf numFmtId="0" fontId="5" fillId="0" borderId="7" xfId="0" applyFont="1" applyBorder="1" applyAlignment="1">
      <alignment horizontal="center" wrapText="1"/>
    </xf>
    <xf numFmtId="0" fontId="5" fillId="0" borderId="5" xfId="0" applyFont="1" applyBorder="1" applyAlignment="1">
      <alignment horizontal="center" vertical="center"/>
    </xf>
    <xf numFmtId="0" fontId="5" fillId="0" borderId="14" xfId="0" applyFont="1" applyBorder="1" applyAlignment="1">
      <alignment horizontal="center" vertical="top" wrapText="1"/>
    </xf>
    <xf numFmtId="0" fontId="6" fillId="0" borderId="5" xfId="0" applyFont="1" applyBorder="1" applyAlignment="1">
      <alignment horizontal="left" vertical="top"/>
    </xf>
    <xf numFmtId="0" fontId="109" fillId="4" borderId="0" xfId="0" applyFont="1" applyFill="1"/>
    <xf numFmtId="0" fontId="40" fillId="0" borderId="8" xfId="0" applyFont="1" applyBorder="1" applyAlignment="1">
      <alignment vertical="center"/>
    </xf>
    <xf numFmtId="0" fontId="40" fillId="0" borderId="14" xfId="0" applyFont="1" applyBorder="1" applyAlignment="1">
      <alignment vertical="center"/>
    </xf>
    <xf numFmtId="0" fontId="40" fillId="0" borderId="16" xfId="0" applyFont="1" applyBorder="1" applyAlignment="1">
      <alignment vertical="center"/>
    </xf>
    <xf numFmtId="0" fontId="40" fillId="0" borderId="11" xfId="0" applyFont="1" applyBorder="1" applyAlignment="1">
      <alignment vertical="center"/>
    </xf>
    <xf numFmtId="0" fontId="5" fillId="0" borderId="4" xfId="0" applyFont="1" applyBorder="1" applyAlignment="1">
      <alignment horizontal="center" vertical="center" wrapText="1"/>
    </xf>
    <xf numFmtId="0" fontId="17" fillId="2" borderId="2" xfId="0" applyFont="1" applyFill="1" applyBorder="1"/>
    <xf numFmtId="0" fontId="17" fillId="2" borderId="2" xfId="0" applyFont="1" applyFill="1" applyBorder="1" applyAlignment="1">
      <alignment horizontal="center"/>
    </xf>
    <xf numFmtId="0" fontId="17" fillId="2" borderId="16" xfId="0" applyFont="1" applyFill="1" applyBorder="1"/>
    <xf numFmtId="0" fontId="17" fillId="2" borderId="11" xfId="0" applyFont="1" applyFill="1" applyBorder="1"/>
    <xf numFmtId="0" fontId="6" fillId="38" borderId="2" xfId="0" applyFont="1" applyFill="1" applyBorder="1" applyAlignment="1">
      <alignment horizontal="center" wrapText="1"/>
    </xf>
    <xf numFmtId="0" fontId="6" fillId="38" borderId="2" xfId="0" applyFont="1" applyFill="1" applyBorder="1" applyAlignment="1">
      <alignment wrapText="1"/>
    </xf>
    <xf numFmtId="3" fontId="17" fillId="38" borderId="2" xfId="0" applyNumberFormat="1" applyFont="1" applyFill="1" applyBorder="1" applyAlignment="1">
      <alignment horizontal="right" wrapText="1"/>
    </xf>
    <xf numFmtId="0" fontId="40" fillId="0" borderId="2" xfId="0" applyFont="1" applyBorder="1" applyAlignment="1">
      <alignment horizontal="left" wrapText="1"/>
    </xf>
    <xf numFmtId="3" fontId="6" fillId="41" borderId="2" xfId="0" applyNumberFormat="1" applyFont="1" applyFill="1" applyBorder="1" applyAlignment="1">
      <alignment wrapText="1"/>
    </xf>
    <xf numFmtId="3" fontId="6" fillId="41" borderId="2" xfId="0" applyNumberFormat="1" applyFont="1" applyFill="1" applyBorder="1" applyAlignment="1">
      <alignment horizontal="right" wrapText="1"/>
    </xf>
    <xf numFmtId="0" fontId="6" fillId="38" borderId="2" xfId="0" applyFont="1" applyFill="1" applyBorder="1" applyAlignment="1">
      <alignment horizontal="center"/>
    </xf>
    <xf numFmtId="3" fontId="40" fillId="3" borderId="2" xfId="0" applyNumberFormat="1" applyFont="1" applyFill="1" applyBorder="1" applyAlignment="1">
      <alignment horizontal="right" wrapText="1"/>
    </xf>
    <xf numFmtId="0" fontId="17" fillId="0" borderId="2" xfId="0" applyFont="1" applyBorder="1" applyAlignment="1">
      <alignment horizontal="center" wrapText="1"/>
    </xf>
    <xf numFmtId="168" fontId="6" fillId="6" borderId="2" xfId="4" applyNumberFormat="1" applyFont="1" applyFill="1" applyBorder="1" applyAlignment="1">
      <alignment horizontal="center" wrapText="1"/>
    </xf>
    <xf numFmtId="168" fontId="6" fillId="6" borderId="2" xfId="4" applyNumberFormat="1" applyFont="1" applyFill="1" applyBorder="1" applyAlignment="1">
      <alignment wrapText="1"/>
    </xf>
    <xf numFmtId="168" fontId="6" fillId="0" borderId="2" xfId="4" applyNumberFormat="1" applyFont="1" applyBorder="1" applyAlignment="1">
      <alignment horizontal="center" wrapText="1"/>
    </xf>
    <xf numFmtId="168" fontId="6" fillId="0" borderId="2" xfId="4" applyNumberFormat="1" applyFont="1" applyBorder="1" applyAlignment="1">
      <alignment wrapText="1"/>
    </xf>
    <xf numFmtId="168" fontId="13" fillId="0" borderId="2" xfId="4" applyNumberFormat="1" applyFont="1" applyBorder="1" applyAlignment="1">
      <alignment wrapText="1"/>
    </xf>
    <xf numFmtId="0" fontId="17" fillId="0" borderId="2" xfId="0" applyFont="1" applyBorder="1" applyAlignment="1">
      <alignment horizontal="center"/>
    </xf>
    <xf numFmtId="0" fontId="6" fillId="3" borderId="2" xfId="0" applyFont="1" applyFill="1" applyBorder="1"/>
    <xf numFmtId="0" fontId="111" fillId="4" borderId="1" xfId="4" applyFont="1" applyFill="1" applyAlignment="1">
      <alignment vertical="center"/>
    </xf>
    <xf numFmtId="0" fontId="28" fillId="41" borderId="1" xfId="0" applyFont="1" applyFill="1" applyBorder="1" applyAlignment="1">
      <alignment vertical="center" wrapText="1"/>
    </xf>
    <xf numFmtId="0" fontId="28" fillId="41" borderId="2" xfId="0" applyFont="1" applyFill="1" applyBorder="1" applyAlignment="1">
      <alignment horizontal="center" vertical="center" wrapText="1"/>
    </xf>
    <xf numFmtId="0" fontId="28" fillId="41" borderId="2" xfId="0" applyFont="1" applyFill="1" applyBorder="1" applyAlignment="1">
      <alignment wrapText="1"/>
    </xf>
    <xf numFmtId="14" fontId="6" fillId="0" borderId="2" xfId="0" applyNumberFormat="1" applyFont="1" applyBorder="1" applyAlignment="1">
      <alignment horizontal="center" wrapText="1"/>
    </xf>
    <xf numFmtId="0" fontId="6" fillId="41" borderId="2" xfId="0" applyFont="1" applyFill="1" applyBorder="1" applyAlignment="1">
      <alignment wrapText="1"/>
    </xf>
    <xf numFmtId="0" fontId="28" fillId="41" borderId="2" xfId="0" applyFont="1" applyFill="1" applyBorder="1" applyAlignment="1">
      <alignment horizontal="center" wrapText="1"/>
    </xf>
    <xf numFmtId="0" fontId="112" fillId="41" borderId="2" xfId="0" applyFont="1" applyFill="1" applyBorder="1" applyAlignment="1">
      <alignment wrapText="1"/>
    </xf>
    <xf numFmtId="0" fontId="6" fillId="7" borderId="12" xfId="0" applyFont="1" applyFill="1" applyBorder="1" applyAlignment="1">
      <alignment wrapText="1"/>
    </xf>
    <xf numFmtId="0" fontId="28" fillId="41" borderId="2" xfId="0" applyFont="1" applyFill="1" applyBorder="1"/>
    <xf numFmtId="0" fontId="28" fillId="0" borderId="2" xfId="0" applyFont="1" applyBorder="1" applyAlignment="1">
      <alignment horizontal="center"/>
    </xf>
    <xf numFmtId="0" fontId="28" fillId="0" borderId="2" xfId="0" applyFont="1" applyBorder="1"/>
    <xf numFmtId="3" fontId="28" fillId="41" borderId="2" xfId="0" applyNumberFormat="1" applyFont="1" applyFill="1" applyBorder="1" applyAlignment="1">
      <alignment wrapText="1"/>
    </xf>
    <xf numFmtId="10" fontId="28" fillId="41" borderId="2" xfId="0" applyNumberFormat="1" applyFont="1" applyFill="1" applyBorder="1" applyAlignment="1">
      <alignment wrapText="1"/>
    </xf>
    <xf numFmtId="14" fontId="9" fillId="0" borderId="2" xfId="0" applyNumberFormat="1" applyFont="1" applyBorder="1" applyAlignment="1">
      <alignment horizontal="center" vertical="center" wrapText="1"/>
    </xf>
    <xf numFmtId="3" fontId="5" fillId="0" borderId="2" xfId="3" applyNumberFormat="1" applyFont="1" applyBorder="1" applyAlignment="1">
      <alignment horizontal="center" vertical="top" wrapText="1"/>
    </xf>
    <xf numFmtId="0" fontId="5" fillId="0" borderId="2" xfId="3" applyFont="1" applyBorder="1" applyAlignment="1">
      <alignment horizontal="center" vertical="top" wrapText="1"/>
    </xf>
    <xf numFmtId="49" fontId="17" fillId="0" borderId="1" xfId="0" applyNumberFormat="1" applyFont="1" applyBorder="1" applyAlignment="1">
      <alignment horizontal="center" vertical="top"/>
    </xf>
    <xf numFmtId="0" fontId="6" fillId="0" borderId="2" xfId="15" applyFont="1" applyBorder="1" applyAlignment="1">
      <alignment horizontal="center" vertical="top" wrapText="1"/>
    </xf>
    <xf numFmtId="0" fontId="6" fillId="0" borderId="2" xfId="18" applyFont="1" applyBorder="1" applyAlignment="1">
      <alignment horizontal="center" vertical="top" wrapText="1"/>
    </xf>
    <xf numFmtId="0" fontId="28" fillId="0" borderId="1" xfId="15" applyFont="1" applyAlignment="1">
      <alignment vertical="top" wrapText="1"/>
    </xf>
    <xf numFmtId="0" fontId="5" fillId="0" borderId="8" xfId="11" applyFont="1" applyBorder="1" applyAlignment="1">
      <alignment horizontal="centerContinuous" vertical="center" wrapText="1"/>
    </xf>
    <xf numFmtId="0" fontId="17" fillId="0" borderId="8" xfId="11" applyFont="1" applyBorder="1" applyAlignment="1">
      <alignment horizontal="centerContinuous" vertical="center" wrapText="1"/>
    </xf>
    <xf numFmtId="0" fontId="17" fillId="0" borderId="14" xfId="0" applyFont="1" applyBorder="1" applyAlignment="1">
      <alignment horizontal="centerContinuous" vertical="center" wrapText="1"/>
    </xf>
    <xf numFmtId="0" fontId="17" fillId="0" borderId="8" xfId="0" applyFont="1" applyBorder="1" applyAlignment="1">
      <alignment horizontal="centerContinuous" vertical="center" wrapText="1"/>
    </xf>
    <xf numFmtId="0" fontId="5" fillId="10" borderId="5" xfId="0" applyFont="1" applyFill="1" applyBorder="1" applyAlignment="1">
      <alignment horizontal="center" vertical="center" wrapText="1"/>
    </xf>
    <xf numFmtId="0" fontId="5" fillId="0" borderId="2" xfId="11" applyFont="1" applyBorder="1" applyAlignment="1">
      <alignment horizontal="center" vertical="center" wrapText="1"/>
    </xf>
    <xf numFmtId="0" fontId="5" fillId="10" borderId="11" xfId="0" applyFont="1" applyFill="1" applyBorder="1" applyAlignment="1">
      <alignment horizontal="center" vertical="center" wrapText="1"/>
    </xf>
    <xf numFmtId="0" fontId="5" fillId="0" borderId="6" xfId="0" applyFont="1" applyBorder="1" applyAlignment="1">
      <alignment horizontal="left" vertical="center"/>
    </xf>
    <xf numFmtId="0" fontId="5" fillId="0" borderId="0" xfId="0" applyFont="1" applyAlignment="1">
      <alignment horizontal="center" vertical="top"/>
    </xf>
    <xf numFmtId="0" fontId="5" fillId="0" borderId="6" xfId="0" applyFont="1" applyBorder="1" applyAlignment="1">
      <alignment horizontal="centerContinuous" vertical="top"/>
    </xf>
    <xf numFmtId="0" fontId="5" fillId="0" borderId="9" xfId="0" applyFont="1" applyBorder="1" applyAlignment="1">
      <alignment horizontal="centerContinuous" vertical="top"/>
    </xf>
    <xf numFmtId="0" fontId="5" fillId="0" borderId="4" xfId="0" applyFont="1" applyBorder="1" applyAlignment="1">
      <alignment horizontal="centerContinuous" vertical="top"/>
    </xf>
    <xf numFmtId="0" fontId="5" fillId="0" borderId="2" xfId="0" applyFont="1" applyBorder="1" applyAlignment="1">
      <alignment horizontal="centerContinuous" vertical="top" wrapText="1"/>
    </xf>
    <xf numFmtId="49" fontId="114" fillId="0" borderId="2"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3" xfId="0" applyFont="1" applyBorder="1" applyAlignment="1">
      <alignment horizontal="center"/>
    </xf>
    <xf numFmtId="0" fontId="5" fillId="0" borderId="0" xfId="0" applyFont="1" applyAlignment="1">
      <alignment vertical="top"/>
    </xf>
    <xf numFmtId="0" fontId="5" fillId="0" borderId="4" xfId="226" applyFont="1" applyFill="1" applyBorder="1" applyAlignment="1">
      <alignment horizontal="center" vertical="center" wrapText="1"/>
    </xf>
    <xf numFmtId="0" fontId="5" fillId="0" borderId="3" xfId="0" applyFont="1" applyBorder="1"/>
    <xf numFmtId="0" fontId="5" fillId="0" borderId="7" xfId="0" applyFont="1" applyBorder="1" applyAlignment="1">
      <alignment horizontal="center" vertical="top" wrapText="1"/>
    </xf>
    <xf numFmtId="0" fontId="6" fillId="0" borderId="2" xfId="9" applyFont="1" applyBorder="1" applyAlignment="1" applyProtection="1">
      <alignment horizontal="center" vertical="center" wrapText="1"/>
      <protection locked="0"/>
    </xf>
    <xf numFmtId="0" fontId="6" fillId="0" borderId="2" xfId="6" applyFont="1" applyBorder="1" applyAlignment="1" applyProtection="1">
      <alignment horizontal="center" vertical="top" wrapText="1"/>
      <protection locked="0"/>
    </xf>
    <xf numFmtId="0" fontId="6" fillId="11" borderId="2" xfId="6" applyFont="1" applyFill="1" applyBorder="1" applyAlignment="1">
      <alignment horizontal="center" vertical="center" wrapText="1"/>
    </xf>
    <xf numFmtId="0" fontId="6" fillId="11" borderId="2" xfId="6" applyFont="1" applyFill="1" applyBorder="1" applyAlignment="1">
      <alignment horizontal="left" vertical="center"/>
    </xf>
    <xf numFmtId="3" fontId="6" fillId="11" borderId="2" xfId="6" applyNumberFormat="1" applyFont="1" applyFill="1" applyBorder="1" applyAlignment="1">
      <alignment horizontal="right" vertical="center"/>
    </xf>
    <xf numFmtId="3" fontId="6" fillId="7" borderId="2" xfId="6" applyNumberFormat="1" applyFont="1" applyFill="1" applyBorder="1" applyAlignment="1">
      <alignment horizontal="right" vertical="center"/>
    </xf>
    <xf numFmtId="0" fontId="6" fillId="7" borderId="2" xfId="6" applyFont="1" applyFill="1" applyBorder="1" applyAlignment="1">
      <alignment horizontal="center" vertical="center" wrapText="1"/>
    </xf>
    <xf numFmtId="0" fontId="6" fillId="0" borderId="1" xfId="6" applyFont="1" applyAlignment="1">
      <alignment horizontal="justify" vertical="center" wrapText="1"/>
    </xf>
    <xf numFmtId="166" fontId="6" fillId="0" borderId="1" xfId="6" applyNumberFormat="1" applyFont="1" applyAlignment="1">
      <alignment horizontal="right" vertical="center" wrapText="1"/>
    </xf>
    <xf numFmtId="0" fontId="106" fillId="4" borderId="0" xfId="229" applyFont="1" applyFill="1" applyAlignment="1">
      <alignment vertical="top"/>
    </xf>
    <xf numFmtId="0" fontId="107" fillId="4" borderId="1" xfId="4" applyFont="1" applyFill="1" applyAlignment="1">
      <alignment vertical="center"/>
    </xf>
    <xf numFmtId="0" fontId="107" fillId="4" borderId="1" xfId="229" applyFont="1" applyFill="1" applyBorder="1" applyAlignment="1"/>
    <xf numFmtId="0" fontId="13" fillId="0" borderId="15" xfId="0" applyFont="1" applyBorder="1" applyAlignment="1">
      <alignment horizontal="right"/>
    </xf>
    <xf numFmtId="0" fontId="5" fillId="0" borderId="33" xfId="0" applyFont="1" applyBorder="1" applyAlignment="1">
      <alignment horizontal="center" vertical="top" wrapText="1"/>
    </xf>
    <xf numFmtId="0" fontId="5" fillId="0" borderId="33" xfId="0" applyFont="1" applyBorder="1" applyAlignment="1">
      <alignment horizontal="center" vertical="center" wrapText="1"/>
    </xf>
    <xf numFmtId="0" fontId="17" fillId="0" borderId="2" xfId="0" applyFont="1" applyBorder="1" applyAlignment="1">
      <alignment horizontal="center" vertical="top"/>
    </xf>
    <xf numFmtId="0" fontId="6" fillId="0" borderId="1" xfId="4" applyFont="1"/>
    <xf numFmtId="3" fontId="6" fillId="0" borderId="5" xfId="0" applyNumberFormat="1" applyFont="1" applyBorder="1" applyAlignment="1">
      <alignment horizontal="right" wrapText="1"/>
    </xf>
    <xf numFmtId="3" fontId="6" fillId="38" borderId="5" xfId="0" applyNumberFormat="1" applyFont="1" applyFill="1" applyBorder="1" applyAlignment="1">
      <alignment horizontal="right" wrapText="1"/>
    </xf>
    <xf numFmtId="14" fontId="6" fillId="0" borderId="1" xfId="0" applyNumberFormat="1" applyFont="1" applyBorder="1"/>
    <xf numFmtId="3" fontId="5" fillId="0" borderId="5" xfId="0" applyNumberFormat="1" applyFont="1" applyBorder="1" applyAlignment="1">
      <alignment horizontal="right" wrapText="1"/>
    </xf>
    <xf numFmtId="3" fontId="6" fillId="39" borderId="2" xfId="0" applyNumberFormat="1" applyFont="1" applyFill="1" applyBorder="1" applyAlignment="1">
      <alignment horizontal="right" wrapText="1"/>
    </xf>
    <xf numFmtId="0" fontId="40" fillId="0" borderId="35" xfId="0" applyFont="1" applyBorder="1" applyAlignment="1">
      <alignment vertical="center"/>
    </xf>
    <xf numFmtId="0" fontId="40" fillId="0" borderId="37" xfId="0" applyFont="1" applyBorder="1" applyAlignment="1">
      <alignment vertical="center"/>
    </xf>
    <xf numFmtId="0" fontId="6" fillId="0" borderId="33" xfId="0" applyFont="1" applyBorder="1" applyAlignment="1">
      <alignment horizontal="center" vertical="top" wrapText="1"/>
    </xf>
    <xf numFmtId="0" fontId="17" fillId="2" borderId="2" xfId="0" applyFont="1" applyFill="1" applyBorder="1" applyAlignment="1">
      <alignment horizontal="center" vertical="top"/>
    </xf>
    <xf numFmtId="0" fontId="6" fillId="38" borderId="2" xfId="0" applyFont="1" applyFill="1" applyBorder="1" applyAlignment="1">
      <alignment horizontal="center" vertical="top" wrapText="1"/>
    </xf>
    <xf numFmtId="0" fontId="6" fillId="38" borderId="2" xfId="0" applyFont="1" applyFill="1" applyBorder="1" applyAlignment="1">
      <alignment vertical="top" wrapText="1"/>
    </xf>
    <xf numFmtId="3" fontId="17" fillId="38" borderId="2" xfId="0" applyNumberFormat="1" applyFont="1" applyFill="1" applyBorder="1" applyAlignment="1">
      <alignment horizontal="right" vertical="top" wrapText="1"/>
    </xf>
    <xf numFmtId="0" fontId="40" fillId="0" borderId="2" xfId="0" applyFont="1" applyBorder="1" applyAlignment="1">
      <alignment horizontal="left" vertical="top" wrapText="1"/>
    </xf>
    <xf numFmtId="3" fontId="6" fillId="0" borderId="5" xfId="0" applyNumberFormat="1" applyFont="1" applyBorder="1" applyAlignment="1">
      <alignment horizontal="right" vertical="top" wrapText="1"/>
    </xf>
    <xf numFmtId="3" fontId="6" fillId="41" borderId="2" xfId="0" applyNumberFormat="1" applyFont="1" applyFill="1" applyBorder="1" applyAlignment="1">
      <alignment horizontal="right" vertical="top" wrapText="1"/>
    </xf>
    <xf numFmtId="0" fontId="6" fillId="38" borderId="2" xfId="0" applyFont="1" applyFill="1" applyBorder="1" applyAlignment="1">
      <alignment horizontal="center" vertical="top"/>
    </xf>
    <xf numFmtId="3" fontId="6" fillId="38" borderId="5" xfId="0" applyNumberFormat="1" applyFont="1" applyFill="1" applyBorder="1" applyAlignment="1">
      <alignment horizontal="right" vertical="top" wrapText="1"/>
    </xf>
    <xf numFmtId="3" fontId="40" fillId="3" borderId="2" xfId="0" applyNumberFormat="1" applyFont="1" applyFill="1" applyBorder="1" applyAlignment="1">
      <alignment horizontal="right" vertical="top" wrapText="1"/>
    </xf>
    <xf numFmtId="3" fontId="6" fillId="39" borderId="2" xfId="0" applyNumberFormat="1" applyFont="1" applyFill="1" applyBorder="1" applyAlignment="1">
      <alignment horizontal="right" vertical="top" wrapText="1"/>
    </xf>
    <xf numFmtId="0" fontId="17" fillId="2" borderId="6" xfId="0" applyFont="1" applyFill="1" applyBorder="1" applyAlignment="1">
      <alignment horizontal="left" vertical="top"/>
    </xf>
    <xf numFmtId="0" fontId="17" fillId="2" borderId="4" xfId="0" applyFont="1" applyFill="1" applyBorder="1" applyAlignment="1">
      <alignment horizontal="left" vertical="top"/>
    </xf>
    <xf numFmtId="168" fontId="0" fillId="6" borderId="2" xfId="0" applyNumberFormat="1" applyFill="1" applyBorder="1" applyAlignment="1">
      <alignment horizontal="center" wrapText="1"/>
    </xf>
    <xf numFmtId="168" fontId="0" fillId="6" borderId="2" xfId="0" applyNumberFormat="1" applyFill="1" applyBorder="1" applyAlignment="1">
      <alignment wrapText="1"/>
    </xf>
    <xf numFmtId="168" fontId="6" fillId="6" borderId="2" xfId="0" applyNumberFormat="1" applyFont="1" applyFill="1" applyBorder="1" applyAlignment="1">
      <alignment wrapText="1"/>
    </xf>
    <xf numFmtId="168" fontId="6" fillId="6" borderId="2" xfId="0" applyNumberFormat="1" applyFont="1" applyFill="1" applyBorder="1" applyAlignment="1">
      <alignment horizontal="center" wrapText="1"/>
    </xf>
    <xf numFmtId="168" fontId="0" fillId="0" borderId="2" xfId="0" applyNumberFormat="1" applyBorder="1" applyAlignment="1">
      <alignment horizontal="center" wrapText="1"/>
    </xf>
    <xf numFmtId="168" fontId="0" fillId="0" borderId="2" xfId="0" applyNumberFormat="1" applyBorder="1" applyAlignment="1">
      <alignment wrapText="1"/>
    </xf>
    <xf numFmtId="168" fontId="13" fillId="0" borderId="2" xfId="0" applyNumberFormat="1" applyFont="1" applyBorder="1" applyAlignment="1">
      <alignment wrapText="1"/>
    </xf>
    <xf numFmtId="3" fontId="5" fillId="0" borderId="5" xfId="0" applyNumberFormat="1" applyFont="1" applyBorder="1" applyAlignment="1">
      <alignment horizontal="right" vertical="top" wrapText="1"/>
    </xf>
    <xf numFmtId="168" fontId="6" fillId="0" borderId="2" xfId="0" applyNumberFormat="1" applyFont="1" applyBorder="1" applyAlignment="1">
      <alignment wrapText="1"/>
    </xf>
    <xf numFmtId="168" fontId="6" fillId="0" borderId="2" xfId="0" applyNumberFormat="1" applyFont="1" applyBorder="1" applyAlignment="1">
      <alignment horizontal="center" wrapText="1"/>
    </xf>
    <xf numFmtId="14" fontId="6" fillId="0" borderId="0" xfId="0" applyNumberFormat="1" applyFont="1"/>
    <xf numFmtId="3" fontId="21" fillId="3" borderId="2" xfId="0" applyNumberFormat="1" applyFont="1" applyFill="1" applyBorder="1" applyAlignment="1">
      <alignment horizontal="right" wrapText="1"/>
    </xf>
    <xf numFmtId="3" fontId="6" fillId="0" borderId="2" xfId="0" applyNumberFormat="1" applyFont="1" applyBorder="1" applyAlignment="1">
      <alignment horizontal="right" wrapText="1"/>
    </xf>
    <xf numFmtId="3" fontId="6" fillId="10" borderId="2" xfId="0" applyNumberFormat="1" applyFont="1" applyFill="1" applyBorder="1" applyAlignment="1">
      <alignment horizontal="right" wrapText="1"/>
    </xf>
    <xf numFmtId="0" fontId="6" fillId="3" borderId="2" xfId="0" applyFont="1" applyFill="1" applyBorder="1" applyAlignment="1">
      <alignment horizontal="right"/>
    </xf>
    <xf numFmtId="3" fontId="6" fillId="3" borderId="2" xfId="0" applyNumberFormat="1" applyFont="1" applyFill="1" applyBorder="1" applyAlignment="1">
      <alignment horizontal="right" wrapText="1"/>
    </xf>
    <xf numFmtId="3" fontId="5" fillId="41" borderId="2" xfId="0" applyNumberFormat="1" applyFont="1" applyFill="1" applyBorder="1" applyAlignment="1">
      <alignment horizontal="right" wrapText="1"/>
    </xf>
    <xf numFmtId="3" fontId="17" fillId="2" borderId="2" xfId="0" applyNumberFormat="1" applyFont="1" applyFill="1" applyBorder="1" applyAlignment="1">
      <alignment horizontal="right"/>
    </xf>
    <xf numFmtId="3" fontId="17" fillId="3" borderId="2" xfId="0" applyNumberFormat="1" applyFont="1" applyFill="1" applyBorder="1" applyAlignment="1">
      <alignment horizontal="right" wrapText="1"/>
    </xf>
    <xf numFmtId="3" fontId="6" fillId="3" borderId="2" xfId="0" applyNumberFormat="1" applyFont="1" applyFill="1" applyBorder="1" applyAlignment="1">
      <alignment horizontal="right" vertical="top" wrapText="1"/>
    </xf>
    <xf numFmtId="3" fontId="5" fillId="41" borderId="2" xfId="0" applyNumberFormat="1" applyFont="1" applyFill="1" applyBorder="1" applyAlignment="1">
      <alignment horizontal="right" vertical="top" wrapText="1"/>
    </xf>
    <xf numFmtId="3" fontId="17" fillId="2" borderId="2" xfId="0" applyNumberFormat="1" applyFont="1" applyFill="1" applyBorder="1" applyAlignment="1">
      <alignment horizontal="right" vertical="top"/>
    </xf>
    <xf numFmtId="3" fontId="21" fillId="3" borderId="2" xfId="0" applyNumberFormat="1" applyFont="1" applyFill="1" applyBorder="1" applyAlignment="1">
      <alignment horizontal="right" vertical="top" wrapText="1"/>
    </xf>
    <xf numFmtId="3" fontId="17" fillId="3" borderId="2" xfId="0" applyNumberFormat="1" applyFont="1" applyFill="1" applyBorder="1" applyAlignment="1">
      <alignment horizontal="right" vertical="top" wrapText="1"/>
    </xf>
    <xf numFmtId="3" fontId="6" fillId="0" borderId="2" xfId="0" applyNumberFormat="1" applyFont="1" applyBorder="1" applyAlignment="1">
      <alignment horizontal="right" vertical="top" wrapText="1"/>
    </xf>
    <xf numFmtId="3" fontId="6" fillId="10" borderId="2" xfId="0" applyNumberFormat="1" applyFont="1" applyFill="1" applyBorder="1" applyAlignment="1">
      <alignment horizontal="right" vertical="top" wrapText="1"/>
    </xf>
    <xf numFmtId="0" fontId="6" fillId="3" borderId="2" xfId="0" applyFont="1" applyFill="1" applyBorder="1" applyAlignment="1">
      <alignment horizontal="right" vertical="top"/>
    </xf>
    <xf numFmtId="0" fontId="16" fillId="0" borderId="2" xfId="0" applyFont="1" applyBorder="1" applyAlignment="1" applyProtection="1">
      <alignment horizontal="left" wrapText="1"/>
      <protection locked="0"/>
    </xf>
    <xf numFmtId="0" fontId="38" fillId="0" borderId="2" xfId="0" applyFont="1" applyBorder="1" applyAlignment="1">
      <alignment wrapText="1"/>
    </xf>
    <xf numFmtId="0" fontId="38" fillId="6" borderId="2" xfId="0" applyFont="1" applyFill="1" applyBorder="1" applyAlignment="1">
      <alignment wrapText="1"/>
    </xf>
    <xf numFmtId="10" fontId="7" fillId="0" borderId="2" xfId="11" applyNumberFormat="1" applyFont="1" applyBorder="1" applyAlignment="1">
      <alignment horizontal="right" wrapText="1"/>
    </xf>
    <xf numFmtId="1" fontId="7" fillId="0" borderId="2" xfId="11" applyNumberFormat="1" applyFont="1" applyBorder="1" applyAlignment="1">
      <alignment horizontal="right" wrapText="1"/>
    </xf>
    <xf numFmtId="0" fontId="13" fillId="0" borderId="15" xfId="6" applyFont="1" applyBorder="1" applyAlignment="1">
      <alignment horizontal="right"/>
    </xf>
    <xf numFmtId="0" fontId="103" fillId="47" borderId="0" xfId="0" applyFont="1" applyFill="1" applyAlignment="1">
      <alignment horizontal="left" wrapText="1"/>
    </xf>
    <xf numFmtId="0" fontId="6" fillId="0" borderId="1" xfId="6" applyFont="1" applyAlignment="1">
      <alignment vertical="center" wrapText="1"/>
    </xf>
    <xf numFmtId="0" fontId="17" fillId="6" borderId="6" xfId="6" applyFont="1" applyFill="1" applyBorder="1" applyAlignment="1">
      <alignment horizontal="left" vertical="center" wrapText="1"/>
    </xf>
    <xf numFmtId="0" fontId="17" fillId="6" borderId="6" xfId="6" applyFont="1" applyFill="1" applyBorder="1" applyAlignment="1">
      <alignment horizontal="left" vertical="center"/>
    </xf>
    <xf numFmtId="0" fontId="17" fillId="6" borderId="9" xfId="6" applyFont="1" applyFill="1" applyBorder="1" applyAlignment="1">
      <alignment vertical="center" wrapText="1"/>
    </xf>
    <xf numFmtId="0" fontId="6" fillId="7" borderId="2" xfId="6" applyFont="1" applyFill="1" applyBorder="1" applyAlignment="1">
      <alignment horizontal="left" vertical="center"/>
    </xf>
    <xf numFmtId="0" fontId="13" fillId="0" borderId="15" xfId="6" applyFont="1" applyBorder="1"/>
    <xf numFmtId="0" fontId="118" fillId="0" borderId="1" xfId="15" applyFont="1"/>
    <xf numFmtId="4" fontId="8" fillId="0" borderId="1" xfId="6" applyNumberFormat="1" applyFont="1"/>
    <xf numFmtId="0" fontId="6" fillId="48" borderId="2" xfId="0" applyFont="1" applyFill="1" applyBorder="1" applyAlignment="1">
      <alignment horizontal="center"/>
    </xf>
    <xf numFmtId="0" fontId="6" fillId="48" borderId="2" xfId="0" applyFont="1" applyFill="1" applyBorder="1" applyAlignment="1">
      <alignment horizontal="left"/>
    </xf>
    <xf numFmtId="168" fontId="16" fillId="48" borderId="2" xfId="0" applyNumberFormat="1" applyFont="1" applyFill="1" applyBorder="1" applyAlignment="1">
      <alignment horizontal="right" wrapText="1"/>
    </xf>
    <xf numFmtId="0" fontId="6" fillId="48" borderId="2" xfId="0" applyFont="1" applyFill="1" applyBorder="1" applyAlignment="1">
      <alignment horizontal="left" wrapText="1"/>
    </xf>
    <xf numFmtId="168" fontId="6" fillId="0" borderId="1" xfId="9" applyNumberFormat="1" applyFont="1" applyAlignment="1" applyProtection="1">
      <alignment horizontal="left" vertical="center"/>
      <protection locked="0"/>
    </xf>
    <xf numFmtId="168" fontId="10" fillId="0" borderId="1" xfId="3" applyNumberFormat="1" applyFont="1"/>
    <xf numFmtId="0" fontId="13" fillId="0" borderId="1" xfId="0" applyFont="1" applyBorder="1" applyAlignment="1">
      <alignment horizontal="left" vertical="top"/>
    </xf>
    <xf numFmtId="9" fontId="5" fillId="0" borderId="5" xfId="0" applyNumberFormat="1" applyFont="1" applyBorder="1" applyAlignment="1">
      <alignment horizontal="center" vertical="center"/>
    </xf>
    <xf numFmtId="0" fontId="6" fillId="0" borderId="30" xfId="0" applyFont="1" applyBorder="1" applyAlignment="1">
      <alignment wrapText="1"/>
    </xf>
    <xf numFmtId="168" fontId="6" fillId="6" borderId="30" xfId="0" applyNumberFormat="1" applyFont="1" applyFill="1" applyBorder="1" applyAlignment="1">
      <alignment horizontal="right" wrapText="1"/>
    </xf>
    <xf numFmtId="4" fontId="8" fillId="0" borderId="0" xfId="0" applyNumberFormat="1" applyFont="1" applyAlignment="1">
      <alignment horizontal="center"/>
    </xf>
    <xf numFmtId="0" fontId="6" fillId="0" borderId="2" xfId="9" applyFont="1" applyBorder="1" applyAlignment="1" applyProtection="1">
      <alignment vertical="center"/>
      <protection locked="0"/>
    </xf>
    <xf numFmtId="0" fontId="119" fillId="0" borderId="0" xfId="0" applyFont="1"/>
    <xf numFmtId="0" fontId="16" fillId="0" borderId="30" xfId="0" applyFont="1" applyBorder="1" applyAlignment="1">
      <alignment wrapText="1"/>
    </xf>
    <xf numFmtId="168" fontId="16" fillId="6" borderId="30" xfId="0" applyNumberFormat="1" applyFont="1" applyFill="1" applyBorder="1" applyAlignment="1">
      <alignment horizontal="right" wrapText="1"/>
    </xf>
    <xf numFmtId="168" fontId="6" fillId="0" borderId="1" xfId="15" applyNumberFormat="1" applyFont="1" applyAlignment="1">
      <alignment vertical="center"/>
    </xf>
    <xf numFmtId="0" fontId="28" fillId="0" borderId="30" xfId="15" applyFont="1" applyBorder="1" applyAlignment="1">
      <alignment wrapText="1"/>
    </xf>
    <xf numFmtId="0" fontId="6" fillId="0" borderId="30" xfId="0" applyFont="1" applyBorder="1"/>
    <xf numFmtId="3" fontId="13" fillId="0" borderId="15" xfId="6" applyNumberFormat="1" applyFont="1" applyBorder="1" applyAlignment="1" applyProtection="1">
      <alignment horizontal="right" vertical="top"/>
      <protection locked="0"/>
    </xf>
    <xf numFmtId="0" fontId="86" fillId="3" borderId="0" xfId="0" applyFont="1" applyFill="1"/>
    <xf numFmtId="0" fontId="5" fillId="0" borderId="33" xfId="10" applyFont="1" applyBorder="1" applyAlignment="1">
      <alignment horizontal="center" vertical="center" wrapText="1"/>
    </xf>
    <xf numFmtId="0" fontId="5" fillId="0" borderId="30" xfId="10" applyFont="1" applyBorder="1" applyAlignment="1">
      <alignment horizontal="center" vertical="center" wrapText="1"/>
    </xf>
    <xf numFmtId="3" fontId="13" fillId="0" borderId="15" xfId="6" applyNumberFormat="1" applyFont="1" applyBorder="1" applyAlignment="1" applyProtection="1">
      <alignment horizontal="right"/>
      <protection locked="0"/>
    </xf>
    <xf numFmtId="3" fontId="13" fillId="0" borderId="15" xfId="6" applyNumberFormat="1" applyFont="1" applyBorder="1" applyProtection="1">
      <protection locked="0"/>
    </xf>
    <xf numFmtId="168" fontId="6" fillId="0" borderId="33" xfId="10" applyNumberFormat="1" applyFont="1" applyBorder="1" applyAlignment="1">
      <alignment horizontal="center" vertical="center" wrapText="1"/>
    </xf>
    <xf numFmtId="0" fontId="6" fillId="0" borderId="1" xfId="0" applyFont="1" applyBorder="1" applyProtection="1">
      <protection locked="0"/>
    </xf>
    <xf numFmtId="168" fontId="6" fillId="0" borderId="1" xfId="6" applyNumberFormat="1" applyFont="1" applyAlignment="1">
      <alignment horizontal="right" vertical="top" wrapText="1"/>
    </xf>
    <xf numFmtId="0" fontId="6" fillId="0" borderId="5" xfId="168" applyFont="1" applyBorder="1" applyProtection="1">
      <protection locked="0"/>
    </xf>
    <xf numFmtId="168" fontId="6" fillId="0" borderId="1" xfId="6" applyNumberFormat="1" applyFont="1" applyAlignment="1">
      <alignment horizontal="center" vertical="center" wrapText="1"/>
    </xf>
    <xf numFmtId="0" fontId="15" fillId="0" borderId="30" xfId="221" applyFont="1" applyBorder="1" applyAlignment="1">
      <alignment horizontal="center" vertical="center" wrapText="1"/>
    </xf>
    <xf numFmtId="0" fontId="17" fillId="0" borderId="30" xfId="0" applyFont="1" applyBorder="1" applyAlignment="1">
      <alignment horizontal="center" vertical="center" wrapText="1"/>
    </xf>
    <xf numFmtId="0" fontId="6" fillId="0" borderId="30" xfId="0" applyFont="1" applyBorder="1" applyAlignment="1">
      <alignment horizontal="justify" vertical="center" wrapText="1"/>
    </xf>
    <xf numFmtId="0" fontId="6" fillId="0" borderId="30" xfId="10" applyFont="1" applyBorder="1" applyAlignment="1">
      <alignment horizontal="center" vertical="center" wrapText="1"/>
    </xf>
    <xf numFmtId="0" fontId="6" fillId="0" borderId="30" xfId="6" applyFont="1" applyBorder="1" applyAlignment="1">
      <alignment horizontal="justify" vertical="center" wrapText="1"/>
    </xf>
    <xf numFmtId="0" fontId="6" fillId="0" borderId="18" xfId="0" applyFont="1" applyBorder="1" applyAlignment="1">
      <alignment horizontal="justify" vertical="center" wrapText="1"/>
    </xf>
    <xf numFmtId="0" fontId="13" fillId="0" borderId="2" xfId="6" applyFont="1" applyBorder="1" applyAlignment="1">
      <alignment horizontal="justify" vertical="center" wrapText="1"/>
    </xf>
    <xf numFmtId="0" fontId="120" fillId="3" borderId="30" xfId="10" applyFont="1" applyFill="1" applyBorder="1" applyAlignment="1">
      <alignment horizontal="justify" vertical="center" wrapText="1"/>
    </xf>
    <xf numFmtId="0" fontId="6" fillId="0" borderId="16" xfId="0" applyFont="1" applyBorder="1" applyAlignment="1">
      <alignment horizontal="justify" vertical="center" wrapText="1"/>
    </xf>
    <xf numFmtId="0" fontId="5" fillId="0" borderId="34" xfId="6" applyFont="1" applyBorder="1" applyAlignment="1" applyProtection="1">
      <alignment vertical="top"/>
      <protection locked="0"/>
    </xf>
    <xf numFmtId="0" fontId="6" fillId="0" borderId="30" xfId="10" applyFont="1" applyBorder="1" applyAlignment="1">
      <alignment horizontal="center" vertical="top" wrapText="1"/>
    </xf>
    <xf numFmtId="0" fontId="6" fillId="0" borderId="33" xfId="10" applyFont="1" applyBorder="1" applyAlignment="1">
      <alignment horizontal="center" vertical="top" wrapText="1"/>
    </xf>
    <xf numFmtId="0" fontId="6" fillId="0" borderId="4" xfId="10" applyFont="1" applyBorder="1" applyAlignment="1">
      <alignment horizontal="center" vertical="top" wrapText="1"/>
    </xf>
    <xf numFmtId="0" fontId="6" fillId="0" borderId="33" xfId="6" applyFont="1" applyBorder="1" applyAlignment="1">
      <alignment horizontal="center" vertical="top" wrapText="1"/>
    </xf>
    <xf numFmtId="0" fontId="17" fillId="0" borderId="2" xfId="10" applyFont="1" applyBorder="1" applyAlignment="1">
      <alignment horizontal="center" vertical="center" wrapText="1"/>
    </xf>
    <xf numFmtId="0" fontId="17" fillId="0" borderId="30" xfId="6" applyFont="1" applyBorder="1" applyAlignment="1">
      <alignment horizontal="center" vertical="center" wrapText="1"/>
    </xf>
    <xf numFmtId="0" fontId="5" fillId="0" borderId="2" xfId="11" quotePrefix="1" applyFont="1" applyBorder="1" applyAlignment="1">
      <alignment horizontal="center"/>
    </xf>
    <xf numFmtId="0" fontId="5" fillId="0" borderId="3" xfId="11" applyFont="1" applyBorder="1" applyAlignment="1">
      <alignment horizontal="left" wrapText="1"/>
    </xf>
    <xf numFmtId="0" fontId="5" fillId="0" borderId="2" xfId="11" quotePrefix="1" applyFont="1" applyBorder="1" applyAlignment="1">
      <alignment horizontal="center" vertical="center"/>
    </xf>
    <xf numFmtId="166" fontId="6" fillId="0" borderId="1" xfId="11" applyNumberFormat="1" applyFont="1"/>
    <xf numFmtId="3" fontId="121" fillId="0" borderId="1" xfId="6" applyNumberFormat="1" applyFont="1" applyProtection="1">
      <protection locked="0"/>
    </xf>
    <xf numFmtId="0" fontId="17" fillId="10" borderId="5" xfId="0" applyFont="1" applyFill="1" applyBorder="1" applyAlignment="1">
      <alignment horizontal="center" wrapText="1"/>
    </xf>
    <xf numFmtId="0" fontId="17" fillId="0" borderId="2" xfId="11" applyFont="1" applyBorder="1" applyAlignment="1">
      <alignment horizontal="center" wrapText="1"/>
    </xf>
    <xf numFmtId="0" fontId="17" fillId="10" borderId="11" xfId="0" applyFont="1" applyFill="1" applyBorder="1" applyAlignment="1">
      <alignment horizontal="center" wrapText="1"/>
    </xf>
    <xf numFmtId="0" fontId="15" fillId="0" borderId="1" xfId="11" applyFont="1"/>
    <xf numFmtId="0" fontId="15" fillId="0" borderId="0" xfId="0" applyFont="1" applyAlignment="1">
      <alignment horizontal="left" vertical="center" wrapText="1" indent="1"/>
    </xf>
    <xf numFmtId="0" fontId="15" fillId="0" borderId="5" xfId="0" applyFont="1" applyBorder="1" applyAlignment="1">
      <alignment vertical="center"/>
    </xf>
    <xf numFmtId="0" fontId="15" fillId="0" borderId="2" xfId="0" quotePrefix="1" applyFont="1" applyBorder="1" applyAlignment="1">
      <alignment horizontal="center" vertical="center"/>
    </xf>
    <xf numFmtId="0" fontId="17" fillId="0" borderId="8" xfId="0" applyFont="1" applyBorder="1" applyAlignment="1">
      <alignment wrapText="1"/>
    </xf>
    <xf numFmtId="168" fontId="15" fillId="0" borderId="2" xfId="0" applyNumberFormat="1" applyFont="1" applyBorder="1" applyAlignment="1">
      <alignment horizontal="right"/>
    </xf>
    <xf numFmtId="3" fontId="6" fillId="0" borderId="1" xfId="6" applyNumberFormat="1" applyFont="1" applyAlignment="1" applyProtection="1">
      <alignment vertical="top"/>
      <protection locked="0"/>
    </xf>
    <xf numFmtId="3" fontId="5" fillId="0" borderId="1" xfId="6" applyNumberFormat="1" applyFont="1" applyProtection="1">
      <protection locked="0"/>
    </xf>
    <xf numFmtId="168" fontId="15" fillId="0" borderId="30" xfId="0" applyNumberFormat="1" applyFont="1" applyBorder="1" applyAlignment="1">
      <alignment horizontal="right" wrapText="1"/>
    </xf>
    <xf numFmtId="168" fontId="15" fillId="0" borderId="30" xfId="6" applyNumberFormat="1" applyFont="1" applyBorder="1" applyAlignment="1">
      <alignment horizontal="right" vertical="top" wrapText="1"/>
    </xf>
    <xf numFmtId="168" fontId="15" fillId="0" borderId="33" xfId="0" applyNumberFormat="1" applyFont="1" applyBorder="1" applyAlignment="1">
      <alignment horizontal="center" vertical="center" wrapText="1"/>
    </xf>
    <xf numFmtId="0" fontId="15" fillId="0" borderId="1" xfId="6" applyFont="1" applyProtection="1">
      <protection locked="0"/>
    </xf>
    <xf numFmtId="168" fontId="15" fillId="0" borderId="4" xfId="10" applyNumberFormat="1" applyFont="1" applyBorder="1" applyAlignment="1">
      <alignment horizontal="center" vertical="center" wrapText="1"/>
    </xf>
    <xf numFmtId="168" fontId="15" fillId="0" borderId="33" xfId="168" applyNumberFormat="1" applyFont="1" applyBorder="1" applyAlignment="1">
      <alignment horizontal="center" vertical="center" wrapText="1"/>
    </xf>
    <xf numFmtId="168" fontId="15" fillId="0" borderId="30" xfId="10" applyNumberFormat="1" applyFont="1" applyBorder="1" applyAlignment="1">
      <alignment horizontal="right" wrapText="1"/>
    </xf>
    <xf numFmtId="168" fontId="15" fillId="0" borderId="33" xfId="6" applyNumberFormat="1" applyFont="1" applyBorder="1" applyAlignment="1">
      <alignment horizontal="center" vertical="center" wrapText="1"/>
    </xf>
    <xf numFmtId="168" fontId="15" fillId="0" borderId="1" xfId="6" applyNumberFormat="1" applyFont="1" applyAlignment="1">
      <alignment horizontal="right" vertical="top" wrapText="1"/>
    </xf>
    <xf numFmtId="0" fontId="15" fillId="0" borderId="1" xfId="168" applyFont="1" applyProtection="1">
      <protection locked="0"/>
    </xf>
    <xf numFmtId="168" fontId="15" fillId="0" borderId="1" xfId="0" applyNumberFormat="1" applyFont="1" applyBorder="1" applyAlignment="1">
      <alignment horizontal="right"/>
    </xf>
    <xf numFmtId="168" fontId="15" fillId="0" borderId="1" xfId="10" applyNumberFormat="1" applyFont="1" applyAlignment="1">
      <alignment horizontal="right" wrapText="1"/>
    </xf>
    <xf numFmtId="168" fontId="15" fillId="0" borderId="1" xfId="6" applyNumberFormat="1" applyFont="1" applyAlignment="1">
      <alignment horizontal="right" wrapText="1"/>
    </xf>
    <xf numFmtId="0" fontId="17" fillId="0" borderId="33" xfId="6" applyFont="1" applyBorder="1" applyAlignment="1">
      <alignment horizontal="center" vertical="center" wrapText="1"/>
    </xf>
    <xf numFmtId="0" fontId="15" fillId="0" borderId="5" xfId="6" applyFont="1" applyBorder="1" applyProtection="1">
      <protection locked="0"/>
    </xf>
    <xf numFmtId="168" fontId="17" fillId="0" borderId="33" xfId="0" applyNumberFormat="1" applyFont="1" applyBorder="1" applyAlignment="1">
      <alignment horizontal="center" vertical="center" wrapText="1"/>
    </xf>
    <xf numFmtId="168" fontId="15" fillId="0" borderId="1" xfId="0" applyNumberFormat="1" applyFont="1" applyBorder="1" applyAlignment="1">
      <alignment horizontal="center" vertical="center"/>
    </xf>
    <xf numFmtId="0" fontId="15" fillId="0" borderId="2" xfId="6" applyFont="1" applyBorder="1" applyProtection="1">
      <protection locked="0"/>
    </xf>
    <xf numFmtId="0" fontId="15" fillId="0" borderId="2" xfId="6" applyFont="1" applyBorder="1" applyAlignment="1" applyProtection="1">
      <alignment vertical="top" wrapText="1"/>
      <protection locked="0"/>
    </xf>
    <xf numFmtId="168" fontId="15" fillId="0" borderId="33" xfId="10" applyNumberFormat="1" applyFont="1" applyBorder="1" applyAlignment="1">
      <alignment horizontal="center" vertical="center" wrapText="1"/>
    </xf>
    <xf numFmtId="0" fontId="15" fillId="0" borderId="2" xfId="6" applyFont="1" applyBorder="1" applyAlignment="1" applyProtection="1">
      <alignment wrapText="1"/>
      <protection locked="0"/>
    </xf>
    <xf numFmtId="168" fontId="15" fillId="0" borderId="4" xfId="10" applyNumberFormat="1" applyFont="1" applyBorder="1" applyAlignment="1">
      <alignment horizontal="right" vertical="center" wrapText="1"/>
    </xf>
    <xf numFmtId="168" fontId="16" fillId="0" borderId="30" xfId="0" applyNumberFormat="1" applyFont="1" applyBorder="1" applyAlignment="1">
      <alignment horizontal="right"/>
    </xf>
    <xf numFmtId="168" fontId="16" fillId="6" borderId="30" xfId="0" applyNumberFormat="1" applyFont="1" applyFill="1" applyBorder="1" applyAlignment="1">
      <alignment horizontal="right"/>
    </xf>
    <xf numFmtId="0" fontId="5" fillId="0" borderId="32" xfId="0" applyFont="1" applyBorder="1" applyAlignment="1">
      <alignment horizontal="center" vertical="top" wrapText="1"/>
    </xf>
    <xf numFmtId="0" fontId="5" fillId="0" borderId="31" xfId="0" applyFont="1" applyBorder="1" applyAlignment="1">
      <alignment horizontal="center" vertical="top" wrapText="1"/>
    </xf>
    <xf numFmtId="0" fontId="6" fillId="0" borderId="30" xfId="0" applyFont="1" applyBorder="1" applyAlignment="1">
      <alignment horizontal="center"/>
    </xf>
    <xf numFmtId="0" fontId="6" fillId="0" borderId="30" xfId="0" applyFont="1" applyBorder="1" applyAlignment="1">
      <alignment horizontal="left"/>
    </xf>
    <xf numFmtId="0" fontId="90" fillId="0" borderId="2" xfId="0" applyFont="1" applyBorder="1" applyAlignment="1">
      <alignment horizontal="center" vertical="center"/>
    </xf>
    <xf numFmtId="0" fontId="5" fillId="0" borderId="30" xfId="0" applyFont="1" applyBorder="1" applyAlignment="1">
      <alignment horizontal="center" vertical="top" wrapText="1"/>
    </xf>
    <xf numFmtId="0" fontId="6" fillId="0" borderId="5" xfId="0" applyFont="1" applyBorder="1" applyAlignment="1">
      <alignment horizontal="center" vertical="top" wrapText="1"/>
    </xf>
    <xf numFmtId="0" fontId="6" fillId="0" borderId="30" xfId="0" applyFont="1" applyBorder="1" applyAlignment="1">
      <alignment horizontal="center" vertical="top" wrapText="1"/>
    </xf>
    <xf numFmtId="168" fontId="6" fillId="0" borderId="30" xfId="15" applyNumberFormat="1" applyFont="1" applyBorder="1" applyAlignment="1">
      <alignment horizontal="right" wrapText="1"/>
    </xf>
    <xf numFmtId="170" fontId="6" fillId="0" borderId="1" xfId="15" applyNumberFormat="1" applyFont="1" applyAlignment="1">
      <alignment vertical="center"/>
    </xf>
    <xf numFmtId="0" fontId="16" fillId="0" borderId="30" xfId="0" applyFont="1" applyBorder="1" applyAlignment="1">
      <alignment vertical="top" wrapText="1"/>
    </xf>
    <xf numFmtId="43" fontId="6" fillId="0" borderId="1" xfId="15" applyNumberFormat="1" applyFont="1" applyAlignment="1">
      <alignment horizontal="center"/>
    </xf>
    <xf numFmtId="3" fontId="6" fillId="0" borderId="1" xfId="0" applyNumberFormat="1" applyFont="1" applyBorder="1"/>
    <xf numFmtId="3" fontId="6" fillId="0" borderId="1" xfId="0" applyNumberFormat="1" applyFont="1" applyBorder="1" applyAlignment="1">
      <alignment horizontal="center" vertical="center"/>
    </xf>
    <xf numFmtId="0" fontId="5" fillId="0" borderId="30" xfId="6" applyFont="1" applyBorder="1" applyAlignment="1">
      <alignment horizontal="center" vertical="top" wrapText="1"/>
    </xf>
    <xf numFmtId="168" fontId="16" fillId="49" borderId="2" xfId="0" applyNumberFormat="1" applyFont="1" applyFill="1" applyBorder="1" applyAlignment="1">
      <alignment horizontal="right" wrapText="1"/>
    </xf>
    <xf numFmtId="0" fontId="38" fillId="0" borderId="2" xfId="6" applyFont="1" applyBorder="1" applyAlignment="1">
      <alignment horizontal="left" vertical="top" wrapText="1" indent="2"/>
    </xf>
    <xf numFmtId="0" fontId="28" fillId="0" borderId="30" xfId="6" applyFont="1" applyBorder="1" applyAlignment="1">
      <alignment horizontal="center" vertical="center" wrapText="1"/>
    </xf>
    <xf numFmtId="0" fontId="6" fillId="0" borderId="30" xfId="6" applyFont="1" applyBorder="1" applyAlignment="1">
      <alignment horizontal="center" wrapText="1"/>
    </xf>
    <xf numFmtId="0" fontId="6" fillId="0" borderId="30" xfId="6" applyFont="1" applyBorder="1" applyAlignment="1">
      <alignment horizontal="center"/>
    </xf>
    <xf numFmtId="0" fontId="14" fillId="0" borderId="30" xfId="6" applyFont="1" applyBorder="1" applyAlignment="1">
      <alignment horizontal="center"/>
    </xf>
    <xf numFmtId="167" fontId="6" fillId="0" borderId="30" xfId="6" applyNumberFormat="1" applyFont="1" applyBorder="1" applyAlignment="1">
      <alignment horizontal="center" wrapText="1"/>
    </xf>
    <xf numFmtId="9" fontId="6" fillId="0" borderId="30" xfId="6" applyNumberFormat="1" applyFont="1" applyBorder="1" applyAlignment="1">
      <alignment horizontal="center"/>
    </xf>
    <xf numFmtId="167" fontId="6" fillId="0" borderId="30" xfId="6" applyNumberFormat="1" applyFont="1" applyBorder="1" applyAlignment="1">
      <alignment horizontal="center"/>
    </xf>
    <xf numFmtId="0" fontId="28" fillId="0" borderId="30" xfId="0" applyFont="1" applyBorder="1" applyAlignment="1">
      <alignment vertical="center"/>
    </xf>
    <xf numFmtId="0" fontId="6" fillId="0" borderId="30" xfId="6" quotePrefix="1" applyFont="1" applyBorder="1" applyAlignment="1">
      <alignment horizontal="center"/>
    </xf>
    <xf numFmtId="0" fontId="117" fillId="0" borderId="30" xfId="6" applyFont="1" applyBorder="1" applyAlignment="1">
      <alignment horizontal="center"/>
    </xf>
    <xf numFmtId="0" fontId="28" fillId="0" borderId="30" xfId="6" applyFont="1" applyBorder="1" applyAlignment="1">
      <alignment vertical="center"/>
    </xf>
    <xf numFmtId="0" fontId="6" fillId="0" borderId="30" xfId="0" applyFont="1" applyBorder="1" applyAlignment="1">
      <alignment vertical="center"/>
    </xf>
    <xf numFmtId="0" fontId="79" fillId="0" borderId="30" xfId="6" applyFont="1" applyBorder="1" applyAlignment="1">
      <alignment horizontal="center"/>
    </xf>
    <xf numFmtId="0" fontId="28" fillId="0" borderId="30" xfId="0" applyFont="1" applyBorder="1" applyAlignment="1">
      <alignment horizontal="center" vertical="center" wrapText="1"/>
    </xf>
    <xf numFmtId="0" fontId="112" fillId="0" borderId="30" xfId="0" applyFont="1" applyBorder="1" applyAlignment="1">
      <alignment horizontal="center" vertical="center" wrapText="1"/>
    </xf>
    <xf numFmtId="0" fontId="6" fillId="0" borderId="30" xfId="0" applyFont="1" applyBorder="1" applyAlignment="1">
      <alignment horizontal="center" vertical="center" wrapText="1"/>
    </xf>
    <xf numFmtId="168" fontId="5" fillId="0" borderId="2" xfId="0" applyNumberFormat="1" applyFont="1" applyBorder="1"/>
    <xf numFmtId="168" fontId="6" fillId="10" borderId="30" xfId="0" applyNumberFormat="1" applyFont="1" applyFill="1" applyBorder="1" applyAlignment="1">
      <alignment horizontal="right" wrapText="1"/>
    </xf>
    <xf numFmtId="0" fontId="6" fillId="7" borderId="30" xfId="0" applyFont="1" applyFill="1" applyBorder="1" applyAlignment="1">
      <alignment vertical="center" wrapText="1"/>
    </xf>
    <xf numFmtId="0" fontId="5" fillId="7" borderId="2" xfId="0" applyFont="1" applyFill="1" applyBorder="1" applyAlignment="1">
      <alignment vertical="center" wrapText="1"/>
    </xf>
    <xf numFmtId="0" fontId="6" fillId="41" borderId="2" xfId="0" applyFont="1" applyFill="1" applyBorder="1" applyAlignment="1">
      <alignment horizontal="center" wrapText="1"/>
    </xf>
    <xf numFmtId="0" fontId="5" fillId="7" borderId="30" xfId="0" applyFont="1" applyFill="1" applyBorder="1"/>
    <xf numFmtId="0" fontId="6" fillId="7" borderId="2" xfId="0" applyFont="1" applyFill="1" applyBorder="1" applyAlignment="1">
      <alignment horizontal="left" wrapText="1"/>
    </xf>
    <xf numFmtId="0" fontId="28" fillId="6" borderId="5" xfId="0" applyFont="1" applyFill="1" applyBorder="1" applyAlignment="1">
      <alignment horizontal="center" vertical="center" wrapText="1"/>
    </xf>
    <xf numFmtId="0" fontId="6" fillId="6" borderId="11" xfId="0" applyFont="1" applyFill="1" applyBorder="1" applyAlignment="1">
      <alignment wrapText="1"/>
    </xf>
    <xf numFmtId="0" fontId="5" fillId="0" borderId="6" xfId="0" applyFont="1" applyBorder="1" applyAlignment="1">
      <alignment horizontal="center" wrapText="1"/>
    </xf>
    <xf numFmtId="0" fontId="5" fillId="0" borderId="9" xfId="0" applyFont="1" applyBorder="1" applyAlignment="1">
      <alignment horizontal="center" wrapText="1"/>
    </xf>
    <xf numFmtId="9" fontId="5" fillId="0" borderId="30" xfId="0" applyNumberFormat="1" applyFont="1" applyBorder="1" applyAlignment="1">
      <alignment horizontal="center" vertical="center"/>
    </xf>
    <xf numFmtId="0" fontId="5" fillId="0" borderId="32" xfId="0" applyFont="1" applyBorder="1" applyAlignment="1">
      <alignment horizontal="center" wrapText="1"/>
    </xf>
    <xf numFmtId="9" fontId="6" fillId="0" borderId="30" xfId="0" applyNumberFormat="1" applyFont="1" applyBorder="1" applyAlignment="1">
      <alignment horizontal="center" vertical="center"/>
    </xf>
    <xf numFmtId="9" fontId="5" fillId="0" borderId="30" xfId="0" applyNumberFormat="1" applyFont="1" applyBorder="1" applyAlignment="1">
      <alignment horizontal="center" vertical="center" wrapText="1"/>
    </xf>
    <xf numFmtId="0" fontId="6" fillId="0" borderId="33" xfId="0" applyFont="1" applyBorder="1" applyAlignment="1">
      <alignment horizontal="center" vertical="center"/>
    </xf>
    <xf numFmtId="0" fontId="6" fillId="6" borderId="2" xfId="0" applyFont="1" applyFill="1" applyBorder="1" applyAlignment="1">
      <alignment horizontal="center"/>
    </xf>
    <xf numFmtId="0" fontId="6" fillId="6" borderId="2" xfId="0" applyFont="1" applyFill="1" applyBorder="1" applyAlignment="1">
      <alignment horizontal="left" wrapText="1"/>
    </xf>
    <xf numFmtId="0" fontId="5" fillId="6" borderId="9" xfId="3" applyFont="1" applyFill="1" applyBorder="1" applyAlignment="1">
      <alignment vertical="top" wrapText="1"/>
    </xf>
    <xf numFmtId="0" fontId="5" fillId="6" borderId="4" xfId="3" applyFont="1" applyFill="1" applyBorder="1" applyAlignment="1">
      <alignment vertical="top" wrapText="1"/>
    </xf>
    <xf numFmtId="0" fontId="17" fillId="2" borderId="6" xfId="221" applyFont="1" applyFill="1" applyBorder="1"/>
    <xf numFmtId="0" fontId="17" fillId="2" borderId="9" xfId="221" applyFont="1" applyFill="1" applyBorder="1"/>
    <xf numFmtId="0" fontId="17" fillId="2" borderId="4" xfId="221" applyFont="1" applyFill="1" applyBorder="1"/>
    <xf numFmtId="0" fontId="5" fillId="2" borderId="9" xfId="221" applyFont="1" applyFill="1" applyBorder="1" applyAlignment="1">
      <alignment vertical="center" wrapText="1"/>
    </xf>
    <xf numFmtId="0" fontId="5" fillId="2" borderId="4" xfId="221" applyFont="1" applyFill="1" applyBorder="1" applyAlignment="1">
      <alignment vertical="center" wrapText="1"/>
    </xf>
    <xf numFmtId="0" fontId="17" fillId="2" borderId="9" xfId="221" applyFont="1" applyFill="1" applyBorder="1" applyAlignment="1">
      <alignment wrapText="1"/>
    </xf>
    <xf numFmtId="0" fontId="17" fillId="2" borderId="4" xfId="221" applyFont="1" applyFill="1" applyBorder="1" applyAlignment="1">
      <alignment wrapText="1"/>
    </xf>
    <xf numFmtId="0" fontId="5" fillId="2" borderId="9" xfId="221" applyFont="1" applyFill="1" applyBorder="1" applyAlignment="1">
      <alignment wrapText="1"/>
    </xf>
    <xf numFmtId="0" fontId="5" fillId="2" borderId="4" xfId="221" applyFont="1" applyFill="1" applyBorder="1" applyAlignment="1">
      <alignment wrapText="1"/>
    </xf>
    <xf numFmtId="0" fontId="5" fillId="2" borderId="6" xfId="221" applyFont="1" applyFill="1" applyBorder="1"/>
    <xf numFmtId="0" fontId="5" fillId="2" borderId="6" xfId="221" applyFont="1" applyFill="1" applyBorder="1" applyAlignment="1">
      <alignment vertical="center"/>
    </xf>
    <xf numFmtId="14" fontId="5" fillId="0" borderId="30" xfId="3" applyNumberFormat="1" applyFont="1" applyBorder="1" applyAlignment="1">
      <alignment horizontal="center"/>
    </xf>
    <xf numFmtId="0" fontId="5" fillId="0" borderId="2" xfId="221" applyFont="1" applyBorder="1" applyAlignment="1">
      <alignment horizontal="center"/>
    </xf>
    <xf numFmtId="0" fontId="5" fillId="7" borderId="2" xfId="221" applyFont="1" applyFill="1" applyBorder="1" applyAlignment="1">
      <alignment horizontal="center"/>
    </xf>
    <xf numFmtId="0" fontId="40" fillId="0" borderId="2" xfId="0" applyFont="1" applyBorder="1" applyAlignment="1">
      <alignment vertical="center" wrapText="1"/>
    </xf>
    <xf numFmtId="0" fontId="6" fillId="0" borderId="2" xfId="0" applyFont="1" applyBorder="1" applyAlignment="1">
      <alignment vertical="center" wrapText="1"/>
    </xf>
    <xf numFmtId="0" fontId="123" fillId="0" borderId="38" xfId="236" applyFont="1" applyBorder="1" applyAlignment="1">
      <alignment vertical="center"/>
    </xf>
    <xf numFmtId="0" fontId="124" fillId="47" borderId="1" xfId="228" applyFont="1" applyFill="1" applyAlignment="1">
      <alignment vertical="center"/>
    </xf>
    <xf numFmtId="0" fontId="96" fillId="36" borderId="1" xfId="228" applyFont="1" applyFill="1"/>
    <xf numFmtId="0" fontId="96" fillId="47" borderId="1" xfId="6" applyFont="1" applyFill="1" applyAlignment="1">
      <alignment horizontal="left" vertical="top"/>
    </xf>
    <xf numFmtId="0" fontId="6" fillId="36" borderId="1" xfId="6" applyFont="1" applyFill="1" applyProtection="1">
      <protection locked="0"/>
    </xf>
    <xf numFmtId="0" fontId="125" fillId="47" borderId="1" xfId="221" applyFont="1" applyFill="1"/>
    <xf numFmtId="0" fontId="5" fillId="36" borderId="0" xfId="0" applyFont="1" applyFill="1" applyAlignment="1">
      <alignment horizontal="left" vertical="top" wrapText="1"/>
    </xf>
    <xf numFmtId="0" fontId="108" fillId="4" borderId="0" xfId="0" applyFont="1" applyFill="1"/>
    <xf numFmtId="0" fontId="126" fillId="0" borderId="2" xfId="0" applyFont="1" applyBorder="1" applyAlignment="1">
      <alignment horizontal="center" vertical="center"/>
    </xf>
    <xf numFmtId="0" fontId="126" fillId="0" borderId="2" xfId="0" applyFont="1" applyBorder="1" applyAlignment="1">
      <alignment horizontal="justify" vertical="top"/>
    </xf>
    <xf numFmtId="0" fontId="23" fillId="0" borderId="2" xfId="0" applyFont="1" applyBorder="1" applyAlignment="1">
      <alignment horizontal="center" vertical="center"/>
    </xf>
    <xf numFmtId="0" fontId="23" fillId="0" borderId="2" xfId="0" applyFont="1" applyBorder="1" applyAlignment="1">
      <alignment horizontal="justify" vertical="center"/>
    </xf>
    <xf numFmtId="0" fontId="126" fillId="0" borderId="2" xfId="0" applyFont="1" applyBorder="1" applyAlignment="1">
      <alignment horizontal="justify" vertical="center"/>
    </xf>
    <xf numFmtId="0" fontId="96" fillId="0" borderId="1" xfId="6" applyFont="1" applyProtection="1">
      <protection locked="0"/>
    </xf>
    <xf numFmtId="0" fontId="127" fillId="4" borderId="1" xfId="6" applyFont="1" applyFill="1" applyProtection="1">
      <protection locked="0"/>
    </xf>
    <xf numFmtId="0" fontId="28" fillId="0" borderId="34" xfId="6" applyFont="1" applyBorder="1" applyAlignment="1">
      <alignment horizontal="justify" vertical="center" wrapText="1"/>
    </xf>
    <xf numFmtId="0" fontId="17" fillId="0" borderId="34" xfId="6" applyFont="1" applyBorder="1" applyAlignment="1">
      <alignment horizontal="justify" vertical="center" wrapText="1"/>
    </xf>
    <xf numFmtId="0" fontId="15" fillId="0" borderId="16"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5" xfId="0" applyFont="1" applyBorder="1"/>
    <xf numFmtId="0" fontId="17" fillId="0" borderId="30" xfId="6" applyFont="1" applyBorder="1" applyAlignment="1">
      <alignment horizontal="left"/>
    </xf>
    <xf numFmtId="0" fontId="17" fillId="0" borderId="30" xfId="6" applyFont="1" applyBorder="1" applyAlignment="1">
      <alignment horizontal="justify" wrapText="1"/>
    </xf>
    <xf numFmtId="0" fontId="15" fillId="3" borderId="36" xfId="0" applyFont="1" applyFill="1" applyBorder="1" applyAlignment="1">
      <alignment horizontal="justify" vertical="center" wrapText="1"/>
    </xf>
    <xf numFmtId="0" fontId="15" fillId="3" borderId="18" xfId="0" applyFont="1" applyFill="1" applyBorder="1" applyAlignment="1">
      <alignment horizontal="justify"/>
    </xf>
    <xf numFmtId="0" fontId="5" fillId="0" borderId="30" xfId="0" applyFont="1" applyBorder="1" applyAlignment="1">
      <alignment horizontal="left"/>
    </xf>
    <xf numFmtId="0" fontId="15" fillId="3" borderId="0" xfId="0" applyFont="1" applyFill="1" applyAlignment="1">
      <alignment horizontal="justify" vertical="center" wrapText="1"/>
    </xf>
    <xf numFmtId="0" fontId="15" fillId="0" borderId="30" xfId="0" applyFont="1" applyBorder="1" applyAlignment="1">
      <alignment horizontal="justify" vertical="center" wrapText="1"/>
    </xf>
    <xf numFmtId="0" fontId="15" fillId="0" borderId="30" xfId="0" applyFont="1" applyBorder="1" applyAlignment="1">
      <alignment horizontal="left"/>
    </xf>
    <xf numFmtId="0" fontId="15" fillId="0" borderId="30" xfId="6" applyFont="1" applyBorder="1" applyAlignment="1">
      <alignment horizontal="justify" wrapText="1"/>
    </xf>
    <xf numFmtId="0" fontId="15" fillId="3" borderId="30" xfId="0" applyFont="1" applyFill="1" applyBorder="1" applyAlignment="1">
      <alignment horizontal="justify" vertical="center" wrapText="1"/>
    </xf>
    <xf numFmtId="0" fontId="17" fillId="0" borderId="30" xfId="0" applyFont="1" applyBorder="1" applyAlignment="1">
      <alignment horizontal="left"/>
    </xf>
    <xf numFmtId="0" fontId="15" fillId="3" borderId="30" xfId="0" applyFont="1" applyFill="1" applyBorder="1" applyAlignment="1">
      <alignment horizontal="justify" vertical="center"/>
    </xf>
    <xf numFmtId="0" fontId="15" fillId="0" borderId="30" xfId="6" applyFont="1" applyBorder="1" applyAlignment="1">
      <alignment horizontal="left"/>
    </xf>
    <xf numFmtId="0" fontId="17" fillId="0" borderId="1" xfId="6" applyFont="1" applyAlignment="1">
      <alignment vertical="center"/>
    </xf>
    <xf numFmtId="0" fontId="17" fillId="0" borderId="0" xfId="0" applyFont="1" applyAlignment="1">
      <alignment horizontal="justify" vertical="center" wrapText="1"/>
    </xf>
    <xf numFmtId="0" fontId="15" fillId="0" borderId="30" xfId="6" applyFont="1" applyBorder="1" applyAlignment="1">
      <alignment horizontal="center" vertical="center" wrapText="1"/>
    </xf>
    <xf numFmtId="0" fontId="15" fillId="0" borderId="30" xfId="6" applyFont="1" applyBorder="1" applyAlignment="1">
      <alignment horizontal="justify" vertical="center" wrapText="1"/>
    </xf>
    <xf numFmtId="0" fontId="15" fillId="0" borderId="1" xfId="6" applyFont="1" applyAlignment="1">
      <alignment horizontal="center" vertical="center" wrapText="1"/>
    </xf>
    <xf numFmtId="0" fontId="28" fillId="0" borderId="1" xfId="6" applyFont="1" applyAlignment="1">
      <alignment horizontal="justify" vertical="center" wrapText="1"/>
    </xf>
    <xf numFmtId="0" fontId="15" fillId="0" borderId="2" xfId="10" applyFont="1" applyBorder="1" applyAlignment="1">
      <alignment horizontal="center" vertical="center" wrapText="1"/>
    </xf>
    <xf numFmtId="0" fontId="15" fillId="0" borderId="4" xfId="10" applyFont="1" applyBorder="1" applyAlignment="1">
      <alignment horizontal="center" vertical="center" wrapText="1"/>
    </xf>
    <xf numFmtId="0" fontId="15" fillId="3" borderId="30" xfId="10" applyFont="1" applyFill="1" applyBorder="1" applyAlignment="1">
      <alignment horizontal="justify" vertical="center" wrapText="1"/>
    </xf>
    <xf numFmtId="0" fontId="17" fillId="0" borderId="5" xfId="6" applyFont="1" applyBorder="1" applyAlignment="1">
      <alignment horizontal="justify" wrapText="1"/>
    </xf>
    <xf numFmtId="0" fontId="17" fillId="0" borderId="30" xfId="168" applyFont="1" applyBorder="1" applyAlignment="1">
      <alignment horizontal="left"/>
    </xf>
    <xf numFmtId="0" fontId="17" fillId="0" borderId="30" xfId="168" applyFont="1" applyBorder="1" applyAlignment="1">
      <alignment horizontal="justify" wrapText="1"/>
    </xf>
    <xf numFmtId="0" fontId="15" fillId="3" borderId="30" xfId="168" applyFont="1" applyFill="1" applyBorder="1" applyAlignment="1">
      <alignment horizontal="justify" vertical="center" wrapText="1"/>
    </xf>
    <xf numFmtId="0" fontId="15" fillId="0" borderId="30" xfId="168" applyFont="1" applyBorder="1" applyAlignment="1">
      <alignment horizontal="left"/>
    </xf>
    <xf numFmtId="0" fontId="15" fillId="0" borderId="30" xfId="168" applyFont="1" applyBorder="1" applyAlignment="1">
      <alignment horizontal="justify" wrapText="1"/>
    </xf>
    <xf numFmtId="0" fontId="17" fillId="0" borderId="1" xfId="168" applyFont="1" applyAlignment="1">
      <alignment horizontal="justify" vertical="center" wrapText="1"/>
    </xf>
    <xf numFmtId="0" fontId="15" fillId="0" borderId="30" xfId="168" applyFont="1" applyBorder="1" applyAlignment="1">
      <alignment horizontal="center" vertical="center" wrapText="1"/>
    </xf>
    <xf numFmtId="0" fontId="15" fillId="0" borderId="1" xfId="168" applyFont="1"/>
    <xf numFmtId="0" fontId="15" fillId="0" borderId="30" xfId="168" applyFont="1" applyBorder="1" applyAlignment="1">
      <alignment horizontal="justify" vertical="center" wrapText="1"/>
    </xf>
    <xf numFmtId="168" fontId="5" fillId="0" borderId="1" xfId="0" applyNumberFormat="1" applyFont="1" applyBorder="1" applyAlignment="1">
      <alignment horizontal="right" wrapText="1"/>
    </xf>
    <xf numFmtId="3" fontId="10" fillId="0" borderId="0" xfId="0" applyNumberFormat="1" applyFont="1"/>
    <xf numFmtId="0" fontId="17" fillId="43" borderId="30" xfId="168" applyFont="1" applyFill="1" applyBorder="1" applyAlignment="1">
      <alignment vertical="center"/>
    </xf>
    <xf numFmtId="0" fontId="17" fillId="43" borderId="31" xfId="168" applyFont="1" applyFill="1" applyBorder="1" applyAlignment="1">
      <alignment horizontal="justify" vertical="center"/>
    </xf>
    <xf numFmtId="0" fontId="17" fillId="43" borderId="32" xfId="168" applyFont="1" applyFill="1" applyBorder="1" applyAlignment="1">
      <alignment horizontal="justify" vertical="center"/>
    </xf>
    <xf numFmtId="0" fontId="17" fillId="43" borderId="33" xfId="168" applyFont="1" applyFill="1" applyBorder="1" applyAlignment="1">
      <alignment horizontal="justify" vertical="center"/>
    </xf>
    <xf numFmtId="0" fontId="15" fillId="0" borderId="30" xfId="168" applyFont="1" applyBorder="1" applyAlignment="1">
      <alignment horizontal="center" vertical="center"/>
    </xf>
    <xf numFmtId="0" fontId="17" fillId="43" borderId="10" xfId="168" applyFont="1" applyFill="1" applyBorder="1" applyAlignment="1">
      <alignment vertical="center"/>
    </xf>
    <xf numFmtId="0" fontId="40" fillId="3" borderId="31" xfId="168" applyFont="1" applyFill="1" applyBorder="1" applyAlignment="1">
      <alignment horizontal="justify" vertical="center" wrapText="1"/>
    </xf>
    <xf numFmtId="0" fontId="40" fillId="3" borderId="32" xfId="168" applyFont="1" applyFill="1" applyBorder="1" applyAlignment="1">
      <alignment horizontal="justify" vertical="center" wrapText="1"/>
    </xf>
    <xf numFmtId="0" fontId="40" fillId="3" borderId="33" xfId="168" applyFont="1" applyFill="1" applyBorder="1" applyAlignment="1">
      <alignment horizontal="justify" vertical="center" wrapText="1"/>
    </xf>
    <xf numFmtId="0" fontId="17" fillId="43" borderId="31" xfId="0" applyFont="1" applyFill="1" applyBorder="1" applyAlignment="1">
      <alignment vertical="center"/>
    </xf>
    <xf numFmtId="0" fontId="17" fillId="43" borderId="32" xfId="0" applyFont="1" applyFill="1" applyBorder="1" applyAlignment="1">
      <alignment horizontal="justify" vertical="center"/>
    </xf>
    <xf numFmtId="0" fontId="17" fillId="43" borderId="32" xfId="0" applyFont="1" applyFill="1" applyBorder="1" applyAlignment="1">
      <alignment horizontal="justify"/>
    </xf>
    <xf numFmtId="0" fontId="15" fillId="43" borderId="32" xfId="0" applyFont="1" applyFill="1" applyBorder="1" applyAlignment="1">
      <alignment horizontal="justify" vertical="center"/>
    </xf>
    <xf numFmtId="0" fontId="15" fillId="43" borderId="33" xfId="0" applyFont="1" applyFill="1" applyBorder="1" applyAlignment="1">
      <alignment horizontal="justify" vertical="center"/>
    </xf>
    <xf numFmtId="0" fontId="17" fillId="43" borderId="30" xfId="0" applyFont="1" applyFill="1" applyBorder="1" applyAlignment="1">
      <alignment vertical="center"/>
    </xf>
    <xf numFmtId="0" fontId="17" fillId="43" borderId="0" xfId="0" applyFont="1" applyFill="1" applyAlignment="1">
      <alignment horizontal="justify" vertical="center"/>
    </xf>
    <xf numFmtId="0" fontId="17" fillId="43" borderId="10" xfId="0" applyFont="1" applyFill="1" applyBorder="1" applyAlignment="1">
      <alignment vertical="center"/>
    </xf>
    <xf numFmtId="0" fontId="28" fillId="0" borderId="30" xfId="0" applyFont="1" applyBorder="1" applyAlignment="1">
      <alignment horizontal="justify" vertical="center" wrapText="1"/>
    </xf>
    <xf numFmtId="0" fontId="40" fillId="3" borderId="31" xfId="0" applyFont="1" applyFill="1" applyBorder="1" applyAlignment="1">
      <alignment horizontal="justify" vertical="center" wrapText="1"/>
    </xf>
    <xf numFmtId="0" fontId="40" fillId="3" borderId="32" xfId="0" applyFont="1" applyFill="1" applyBorder="1" applyAlignment="1">
      <alignment horizontal="justify" vertical="center" wrapText="1"/>
    </xf>
    <xf numFmtId="0" fontId="40" fillId="3" borderId="33" xfId="0" applyFont="1" applyFill="1" applyBorder="1" applyAlignment="1">
      <alignment horizontal="justify" vertical="center" wrapText="1"/>
    </xf>
    <xf numFmtId="0" fontId="5" fillId="36" borderId="1" xfId="6" applyFont="1" applyFill="1" applyProtection="1">
      <protection locked="0"/>
    </xf>
    <xf numFmtId="0" fontId="14" fillId="0" borderId="1" xfId="0" applyFont="1" applyBorder="1"/>
    <xf numFmtId="168" fontId="6" fillId="0" borderId="1" xfId="0" applyNumberFormat="1" applyFont="1" applyBorder="1" applyAlignment="1" applyProtection="1">
      <alignment horizontal="right" wrapText="1"/>
      <protection locked="0"/>
    </xf>
    <xf numFmtId="0" fontId="5" fillId="0" borderId="30" xfId="0" applyFont="1" applyBorder="1"/>
    <xf numFmtId="0" fontId="6" fillId="0" borderId="30" xfId="0" applyFont="1" applyBorder="1" applyAlignment="1">
      <alignment horizontal="left" vertical="top" wrapText="1"/>
    </xf>
    <xf numFmtId="0" fontId="96" fillId="36" borderId="30" xfId="228" applyFont="1" applyFill="1" applyBorder="1" applyAlignment="1">
      <alignment horizontal="center" vertical="center" wrapText="1"/>
    </xf>
    <xf numFmtId="168" fontId="6" fillId="0" borderId="30" xfId="15" applyNumberFormat="1" applyFont="1" applyBorder="1" applyAlignment="1">
      <alignment horizontal="right"/>
    </xf>
    <xf numFmtId="168" fontId="6" fillId="0" borderId="1" xfId="15" applyNumberFormat="1" applyFont="1" applyAlignment="1">
      <alignment horizontal="right" vertical="top" wrapText="1"/>
    </xf>
    <xf numFmtId="3" fontId="6" fillId="0" borderId="2" xfId="18" applyNumberFormat="1" applyFont="1" applyBorder="1" applyAlignment="1">
      <alignment horizontal="right" vertical="center" wrapText="1"/>
    </xf>
    <xf numFmtId="166" fontId="95" fillId="0" borderId="2" xfId="11" applyNumberFormat="1" applyFont="1" applyBorder="1" applyAlignment="1">
      <alignment horizontal="right" wrapText="1"/>
    </xf>
    <xf numFmtId="49" fontId="97" fillId="0" borderId="0" xfId="0" applyNumberFormat="1" applyFont="1"/>
    <xf numFmtId="0" fontId="5" fillId="0" borderId="2" xfId="0" applyFont="1" applyBorder="1" applyAlignment="1">
      <alignment horizontal="center" vertical="top" wrapText="1"/>
    </xf>
    <xf numFmtId="0" fontId="5" fillId="0" borderId="6"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6" fillId="7" borderId="2" xfId="6" applyFont="1" applyFill="1" applyBorder="1" applyAlignment="1">
      <alignment horizontal="center" vertical="top" wrapText="1"/>
    </xf>
    <xf numFmtId="0" fontId="5" fillId="7" borderId="6" xfId="6" applyFont="1" applyFill="1" applyBorder="1" applyAlignment="1">
      <alignment horizontal="left" vertical="center"/>
    </xf>
    <xf numFmtId="0" fontId="5" fillId="7" borderId="9" xfId="6" applyFont="1" applyFill="1" applyBorder="1" applyAlignment="1">
      <alignment horizontal="left" vertical="center"/>
    </xf>
    <xf numFmtId="0" fontId="5" fillId="7" borderId="4" xfId="6" applyFont="1" applyFill="1" applyBorder="1" applyAlignment="1">
      <alignment horizontal="left" vertical="center"/>
    </xf>
    <xf numFmtId="0" fontId="13" fillId="0" borderId="15" xfId="6" applyFont="1" applyBorder="1" applyAlignment="1">
      <alignment horizontal="right" vertical="center" wrapText="1"/>
    </xf>
    <xf numFmtId="0" fontId="5" fillId="7" borderId="6" xfId="6" applyFont="1" applyFill="1" applyBorder="1" applyAlignment="1">
      <alignment horizontal="left" vertical="center" wrapText="1"/>
    </xf>
    <xf numFmtId="0" fontId="5" fillId="7" borderId="9" xfId="6" applyFont="1" applyFill="1" applyBorder="1" applyAlignment="1">
      <alignment horizontal="left" vertical="center" wrapText="1"/>
    </xf>
    <xf numFmtId="0" fontId="5" fillId="7" borderId="4" xfId="6" applyFont="1" applyFill="1" applyBorder="1" applyAlignment="1">
      <alignment horizontal="left" vertical="center" wrapText="1"/>
    </xf>
    <xf numFmtId="0" fontId="29" fillId="0" borderId="15" xfId="6" applyFont="1" applyBorder="1" applyAlignment="1">
      <alignment horizontal="right" vertical="center" wrapText="1"/>
    </xf>
    <xf numFmtId="0" fontId="103" fillId="47" borderId="0" xfId="0" applyFont="1" applyFill="1" applyAlignment="1">
      <alignment horizontal="left" wrapText="1"/>
    </xf>
    <xf numFmtId="0" fontId="13" fillId="0" borderId="1" xfId="0" applyFont="1" applyBorder="1" applyAlignment="1">
      <alignment horizontal="right"/>
    </xf>
    <xf numFmtId="0" fontId="13" fillId="0" borderId="15" xfId="0" applyFont="1" applyBorder="1" applyAlignment="1">
      <alignment horizontal="right"/>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41" borderId="2" xfId="0" applyFont="1" applyFill="1" applyBorder="1" applyAlignment="1">
      <alignment horizontal="center" vertical="center" wrapText="1"/>
    </xf>
    <xf numFmtId="0" fontId="13" fillId="0" borderId="1" xfId="0" applyFont="1" applyBorder="1" applyAlignment="1">
      <alignment horizontal="right" vertical="top"/>
    </xf>
    <xf numFmtId="0" fontId="13" fillId="0" borderId="15" xfId="0" applyFont="1" applyBorder="1" applyAlignment="1">
      <alignment horizontal="right" vertical="top"/>
    </xf>
    <xf numFmtId="0" fontId="5" fillId="0" borderId="2" xfId="0" applyFont="1" applyBorder="1" applyAlignment="1">
      <alignment horizontal="center" vertical="center" wrapText="1"/>
    </xf>
    <xf numFmtId="0" fontId="5" fillId="0" borderId="34" xfId="0" applyFont="1" applyBorder="1" applyAlignment="1">
      <alignment horizontal="center" vertical="top" wrapText="1"/>
    </xf>
    <xf numFmtId="0" fontId="5" fillId="0" borderId="7" xfId="0" applyFont="1" applyBorder="1" applyAlignment="1">
      <alignment horizontal="center"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37" xfId="0" applyFont="1" applyBorder="1" applyAlignment="1">
      <alignment horizontal="center" vertical="top"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6" fillId="0" borderId="1" xfId="9" applyFont="1" applyAlignment="1" applyProtection="1">
      <alignment horizontal="left" vertical="center"/>
      <protection locked="0"/>
    </xf>
    <xf numFmtId="0" fontId="5" fillId="0" borderId="2" xfId="6" applyFont="1" applyBorder="1" applyAlignment="1" applyProtection="1">
      <alignment horizontal="left" vertical="top" wrapText="1"/>
      <protection locked="0"/>
    </xf>
    <xf numFmtId="0" fontId="5" fillId="0" borderId="2" xfId="6" applyFont="1" applyBorder="1" applyAlignment="1" applyProtection="1">
      <alignment horizontal="center" wrapText="1"/>
      <protection locked="0"/>
    </xf>
    <xf numFmtId="3" fontId="13" fillId="0" borderId="15" xfId="6" applyNumberFormat="1" applyFont="1" applyBorder="1" applyAlignment="1" applyProtection="1">
      <alignment horizontal="right" vertical="top"/>
      <protection locked="0"/>
    </xf>
    <xf numFmtId="0" fontId="5" fillId="0" borderId="2" xfId="6" applyFont="1" applyBorder="1" applyAlignment="1" applyProtection="1">
      <alignment horizontal="center" vertical="top" wrapText="1"/>
      <protection locked="0"/>
    </xf>
    <xf numFmtId="0" fontId="17" fillId="43" borderId="30" xfId="168" applyFont="1" applyFill="1" applyBorder="1" applyAlignment="1">
      <alignment vertical="center"/>
    </xf>
    <xf numFmtId="0" fontId="17" fillId="43" borderId="18" xfId="168" applyFont="1" applyFill="1" applyBorder="1" applyAlignment="1">
      <alignment horizontal="justify" vertical="center"/>
    </xf>
    <xf numFmtId="0" fontId="17" fillId="43" borderId="1" xfId="168" applyFont="1" applyFill="1" applyAlignment="1">
      <alignment horizontal="justify"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4"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8"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8"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5" fillId="0" borderId="2" xfId="0" applyFont="1" applyBorder="1" applyAlignment="1">
      <alignment horizontal="center"/>
    </xf>
    <xf numFmtId="0" fontId="1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17" fillId="0" borderId="1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27" fillId="0" borderId="9" xfId="0" applyFont="1" applyBorder="1" applyAlignment="1">
      <alignment horizontal="center" vertical="center" wrapText="1"/>
    </xf>
    <xf numFmtId="0" fontId="5" fillId="0" borderId="14"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8" xfId="0" applyFont="1" applyBorder="1" applyAlignment="1">
      <alignment horizontal="center" vertical="top"/>
    </xf>
    <xf numFmtId="0" fontId="5" fillId="0" borderId="13" xfId="0" applyFont="1" applyBorder="1" applyAlignment="1">
      <alignment horizontal="center" vertical="top"/>
    </xf>
    <xf numFmtId="0" fontId="5" fillId="0" borderId="14" xfId="0" applyFont="1" applyBorder="1" applyAlignment="1">
      <alignment horizontal="center" vertical="top"/>
    </xf>
    <xf numFmtId="0" fontId="17" fillId="0" borderId="8" xfId="0" applyFont="1" applyBorder="1" applyAlignment="1">
      <alignment vertical="top" wrapText="1"/>
    </xf>
    <xf numFmtId="0" fontId="17" fillId="0" borderId="13" xfId="0" applyFont="1" applyBorder="1" applyAlignment="1">
      <alignment vertical="top" wrapText="1"/>
    </xf>
    <xf numFmtId="0" fontId="17" fillId="0" borderId="14" xfId="0" applyFont="1" applyBorder="1" applyAlignment="1">
      <alignment vertical="top" wrapText="1"/>
    </xf>
    <xf numFmtId="0" fontId="17" fillId="0" borderId="16" xfId="0" applyFont="1" applyBorder="1" applyAlignment="1">
      <alignment horizontal="center" vertical="center" wrapText="1"/>
    </xf>
    <xf numFmtId="0" fontId="15" fillId="0" borderId="1" xfId="0" applyFont="1" applyBorder="1"/>
    <xf numFmtId="0" fontId="15" fillId="0" borderId="0" xfId="0" applyFont="1"/>
    <xf numFmtId="0" fontId="17" fillId="0" borderId="9" xfId="0" applyFont="1" applyBorder="1" applyAlignment="1">
      <alignment horizontal="center" wrapText="1"/>
    </xf>
    <xf numFmtId="0" fontId="17" fillId="0" borderId="4" xfId="0" applyFont="1" applyBorder="1" applyAlignment="1">
      <alignment horizontal="center" wrapText="1"/>
    </xf>
    <xf numFmtId="0" fontId="17" fillId="0" borderId="2" xfId="0" applyFont="1" applyBorder="1" applyAlignment="1">
      <alignment horizontal="center" wrapText="1"/>
    </xf>
    <xf numFmtId="0" fontId="17" fillId="0" borderId="6" xfId="0" applyFont="1" applyBorder="1" applyAlignment="1">
      <alignment horizontal="center" wrapText="1"/>
    </xf>
    <xf numFmtId="0" fontId="5" fillId="0" borderId="6" xfId="0" applyFont="1" applyBorder="1" applyAlignment="1">
      <alignment horizontal="center" wrapText="1"/>
    </xf>
    <xf numFmtId="0" fontId="5" fillId="0" borderId="9" xfId="0" applyFont="1" applyBorder="1" applyAlignment="1">
      <alignment horizontal="center" wrapText="1"/>
    </xf>
    <xf numFmtId="0" fontId="5" fillId="0" borderId="32" xfId="0" applyFont="1" applyBorder="1" applyAlignment="1">
      <alignment horizontal="center" wrapText="1"/>
    </xf>
    <xf numFmtId="0" fontId="5" fillId="0" borderId="4" xfId="0" applyFont="1" applyBorder="1" applyAlignment="1">
      <alignment horizontal="center" wrapText="1"/>
    </xf>
    <xf numFmtId="9" fontId="5" fillId="0" borderId="30"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top"/>
    </xf>
    <xf numFmtId="0" fontId="5" fillId="0" borderId="9"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9" xfId="0" applyFont="1" applyBorder="1" applyAlignment="1">
      <alignment horizontal="center" vertical="top" wrapText="1"/>
    </xf>
    <xf numFmtId="0" fontId="5" fillId="0" borderId="6" xfId="0" applyFont="1" applyBorder="1" applyAlignment="1">
      <alignment horizontal="center" vertical="top" wrapText="1"/>
    </xf>
    <xf numFmtId="0" fontId="6" fillId="7" borderId="6" xfId="0" applyFont="1" applyFill="1" applyBorder="1" applyAlignment="1">
      <alignment horizontal="left"/>
    </xf>
    <xf numFmtId="0" fontId="6" fillId="7" borderId="9" xfId="0" applyFont="1" applyFill="1" applyBorder="1" applyAlignment="1">
      <alignment horizontal="left"/>
    </xf>
    <xf numFmtId="0" fontId="6" fillId="7" borderId="4" xfId="0" applyFont="1" applyFill="1" applyBorder="1" applyAlignment="1">
      <alignment horizontal="left"/>
    </xf>
    <xf numFmtId="0" fontId="28" fillId="7" borderId="12" xfId="0" applyFont="1" applyFill="1" applyBorder="1" applyAlignment="1">
      <alignment horizontal="center"/>
    </xf>
    <xf numFmtId="0" fontId="113" fillId="7" borderId="12" xfId="0" applyFont="1" applyFill="1" applyBorder="1" applyAlignment="1">
      <alignment wrapText="1"/>
    </xf>
    <xf numFmtId="0" fontId="6" fillId="7" borderId="12" xfId="0" applyFont="1" applyFill="1" applyBorder="1" applyAlignment="1">
      <alignment wrapText="1"/>
    </xf>
    <xf numFmtId="0" fontId="28" fillId="42" borderId="2" xfId="0" applyFont="1" applyFill="1" applyBorder="1" applyAlignment="1">
      <alignment wrapText="1"/>
    </xf>
    <xf numFmtId="0" fontId="28" fillId="42" borderId="6" xfId="0" applyFont="1" applyFill="1" applyBorder="1" applyAlignment="1">
      <alignment horizontal="left" wrapText="1"/>
    </xf>
    <xf numFmtId="0" fontId="28" fillId="42" borderId="9" xfId="0" applyFont="1" applyFill="1" applyBorder="1" applyAlignment="1">
      <alignment horizontal="left" wrapText="1"/>
    </xf>
    <xf numFmtId="0" fontId="28" fillId="42" borderId="4" xfId="0" applyFont="1" applyFill="1" applyBorder="1" applyAlignment="1">
      <alignment horizontal="left" wrapText="1"/>
    </xf>
    <xf numFmtId="0" fontId="13" fillId="0" borderId="15" xfId="4" applyFont="1" applyBorder="1" applyAlignment="1">
      <alignment horizontal="right" vertical="top"/>
    </xf>
    <xf numFmtId="0" fontId="27" fillId="41" borderId="2" xfId="0" applyFont="1" applyFill="1" applyBorder="1" applyAlignment="1">
      <alignment horizontal="center" vertical="center" wrapText="1"/>
    </xf>
    <xf numFmtId="0" fontId="27" fillId="41" borderId="6" xfId="0" applyFont="1" applyFill="1" applyBorder="1" applyAlignment="1">
      <alignment horizontal="center" vertical="center" wrapText="1"/>
    </xf>
    <xf numFmtId="0" fontId="27" fillId="41" borderId="9" xfId="0" applyFont="1" applyFill="1" applyBorder="1" applyAlignment="1">
      <alignment horizontal="center" vertical="center" wrapText="1"/>
    </xf>
    <xf numFmtId="0" fontId="27" fillId="41" borderId="4" xfId="0" applyFont="1" applyFill="1" applyBorder="1" applyAlignment="1">
      <alignment horizontal="center" vertical="center" wrapText="1"/>
    </xf>
    <xf numFmtId="0" fontId="17" fillId="2" borderId="6" xfId="0" applyFont="1" applyFill="1" applyBorder="1" applyAlignment="1">
      <alignment horizontal="left"/>
    </xf>
    <xf numFmtId="0" fontId="17" fillId="2" borderId="4" xfId="0" applyFont="1" applyFill="1" applyBorder="1" applyAlignment="1">
      <alignment horizontal="left"/>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13" fillId="0" borderId="15" xfId="4" applyFont="1" applyBorder="1" applyAlignment="1">
      <alignment horizontal="center" vertical="top"/>
    </xf>
    <xf numFmtId="0" fontId="5" fillId="0" borderId="6" xfId="0" applyFont="1" applyBorder="1" applyAlignment="1">
      <alignment horizontal="center" vertical="center" wrapText="1"/>
    </xf>
    <xf numFmtId="0" fontId="9" fillId="0" borderId="6" xfId="182" applyFont="1" applyBorder="1" applyAlignment="1">
      <alignment horizontal="center" vertical="center" wrapText="1"/>
    </xf>
    <xf numFmtId="0" fontId="9" fillId="0" borderId="33" xfId="182" applyFont="1" applyBorder="1" applyAlignment="1">
      <alignment horizontal="center" vertical="center" wrapText="1"/>
    </xf>
    <xf numFmtId="0" fontId="5" fillId="0" borderId="6" xfId="182" applyFont="1" applyBorder="1" applyAlignment="1">
      <alignment horizontal="center" vertical="center" wrapText="1"/>
    </xf>
    <xf numFmtId="0" fontId="5" fillId="0" borderId="33" xfId="182" applyFont="1" applyBorder="1" applyAlignment="1">
      <alignment horizontal="center" vertical="center" wrapText="1"/>
    </xf>
    <xf numFmtId="0" fontId="5" fillId="0" borderId="1" xfId="0" applyFont="1" applyBorder="1" applyAlignment="1">
      <alignment horizontal="center" vertical="top" wrapText="1"/>
    </xf>
    <xf numFmtId="3" fontId="13" fillId="0" borderId="1" xfId="3" applyNumberFormat="1" applyFont="1" applyAlignment="1" applyProtection="1">
      <alignment horizontal="right" vertical="top"/>
      <protection locked="0"/>
    </xf>
    <xf numFmtId="0" fontId="96" fillId="47" borderId="1" xfId="3" applyFont="1" applyFill="1" applyAlignment="1">
      <alignment horizontal="left" vertical="center" wrapText="1"/>
    </xf>
    <xf numFmtId="3" fontId="13" fillId="0" borderId="1" xfId="3" applyNumberFormat="1" applyFont="1" applyAlignment="1">
      <alignment horizontal="right"/>
    </xf>
    <xf numFmtId="0" fontId="5" fillId="0" borderId="35" xfId="3" applyFont="1" applyBorder="1" applyAlignment="1">
      <alignment horizontal="center" vertical="center" wrapText="1"/>
    </xf>
    <xf numFmtId="0" fontId="5" fillId="0" borderId="37" xfId="3" applyFont="1" applyBorder="1" applyAlignment="1">
      <alignment horizontal="center" vertical="center" wrapText="1"/>
    </xf>
    <xf numFmtId="3" fontId="33" fillId="0" borderId="1" xfId="0" applyNumberFormat="1" applyFont="1" applyBorder="1" applyAlignment="1" applyProtection="1">
      <alignment horizontal="right" vertical="top"/>
      <protection locked="0"/>
    </xf>
    <xf numFmtId="0" fontId="96" fillId="47" borderId="0" xfId="0" applyFont="1" applyFill="1" applyAlignment="1">
      <alignment horizontal="left" vertical="top" wrapText="1"/>
    </xf>
    <xf numFmtId="0" fontId="17" fillId="0" borderId="3"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xf>
    <xf numFmtId="0" fontId="17" fillId="0" borderId="5" xfId="0" applyFont="1" applyBorder="1" applyAlignment="1">
      <alignment horizontal="center" vertical="top"/>
    </xf>
    <xf numFmtId="0" fontId="6" fillId="0" borderId="3" xfId="0" applyFont="1" applyBorder="1" applyAlignment="1">
      <alignment horizontal="center" vertical="top"/>
    </xf>
    <xf numFmtId="0" fontId="6" fillId="0" borderId="5" xfId="0" applyFont="1" applyBorder="1" applyAlignment="1">
      <alignment horizontal="center" vertical="top"/>
    </xf>
    <xf numFmtId="0" fontId="17" fillId="0" borderId="6" xfId="0" applyFont="1" applyBorder="1" applyAlignment="1">
      <alignment horizontal="center" vertical="top" wrapText="1"/>
    </xf>
    <xf numFmtId="0" fontId="17" fillId="0" borderId="9" xfId="0" applyFont="1" applyBorder="1" applyAlignment="1">
      <alignment horizontal="center" vertical="top" wrapText="1"/>
    </xf>
    <xf numFmtId="0" fontId="17" fillId="0" borderId="4" xfId="0" applyFont="1" applyBorder="1" applyAlignment="1">
      <alignment horizontal="center" vertical="top" wrapText="1"/>
    </xf>
    <xf numFmtId="0" fontId="17" fillId="0" borderId="34" xfId="0" applyFont="1" applyBorder="1" applyAlignment="1">
      <alignment horizontal="center" vertical="top" wrapText="1"/>
    </xf>
    <xf numFmtId="0" fontId="96" fillId="47" borderId="0" xfId="0" applyFont="1" applyFill="1" applyAlignment="1">
      <alignment horizontal="left" wrapText="1"/>
    </xf>
    <xf numFmtId="0" fontId="5" fillId="7" borderId="2" xfId="221" applyFont="1" applyFill="1" applyBorder="1" applyAlignment="1">
      <alignment horizontal="left" vertical="center"/>
    </xf>
    <xf numFmtId="0" fontId="17" fillId="7" borderId="2" xfId="221" applyFont="1" applyFill="1" applyBorder="1" applyAlignment="1">
      <alignment horizontal="left" vertical="center"/>
    </xf>
    <xf numFmtId="0" fontId="17" fillId="7" borderId="30" xfId="221" applyFont="1" applyFill="1" applyBorder="1" applyAlignment="1">
      <alignment horizontal="left" vertical="center"/>
    </xf>
    <xf numFmtId="0" fontId="5" fillId="0" borderId="2" xfId="226" applyFont="1" applyFill="1" applyBorder="1" applyAlignment="1">
      <alignment horizontal="center" vertical="center" wrapText="1"/>
    </xf>
    <xf numFmtId="0" fontId="6" fillId="0" borderId="1" xfId="12" applyFont="1" applyAlignment="1">
      <alignment horizontal="center" vertical="center"/>
    </xf>
    <xf numFmtId="0" fontId="6" fillId="0" borderId="10" xfId="12" applyFont="1" applyBorder="1" applyAlignment="1">
      <alignment horizontal="center" vertical="center"/>
    </xf>
    <xf numFmtId="0" fontId="6" fillId="0" borderId="15" xfId="12" applyFont="1" applyBorder="1" applyAlignment="1">
      <alignment horizontal="center" vertical="center"/>
    </xf>
    <xf numFmtId="0" fontId="6" fillId="0" borderId="11" xfId="12" applyFont="1" applyBorder="1" applyAlignment="1">
      <alignment horizontal="center" vertical="center"/>
    </xf>
    <xf numFmtId="0" fontId="5" fillId="0" borderId="31" xfId="226" applyFont="1" applyFill="1" applyBorder="1" applyAlignment="1">
      <alignment horizontal="center" vertical="center" wrapText="1"/>
    </xf>
    <xf numFmtId="0" fontId="5" fillId="0" borderId="32" xfId="226" applyFont="1" applyFill="1" applyBorder="1" applyAlignment="1">
      <alignment horizontal="center" vertical="center" wrapText="1"/>
    </xf>
    <xf numFmtId="0" fontId="5" fillId="0" borderId="9" xfId="226" applyFont="1" applyFill="1" applyBorder="1" applyAlignment="1">
      <alignment horizontal="center" vertical="center" wrapText="1"/>
    </xf>
    <xf numFmtId="0" fontId="5" fillId="0" borderId="33" xfId="226" applyFont="1" applyFill="1" applyBorder="1" applyAlignment="1">
      <alignment horizontal="center" vertical="center" wrapTex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3" fontId="13" fillId="0" borderId="15" xfId="0" applyNumberFormat="1" applyFont="1" applyBorder="1" applyAlignment="1" applyProtection="1">
      <alignment horizontal="right"/>
      <protection locked="0"/>
    </xf>
    <xf numFmtId="0" fontId="96" fillId="47" borderId="0" xfId="0" applyFont="1" applyFill="1" applyAlignment="1">
      <alignment horizontal="left" vertical="center" wrapText="1"/>
    </xf>
  </cellXfs>
  <cellStyles count="237">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greyed 3" xfId="232" xr:uid="{AE643C08-4323-4DF4-9718-8B10C5B5F369}"/>
    <cellStyle name="Heading 1 2" xfId="132" xr:uid="{00000000-0005-0000-0000-000073000000}"/>
    <cellStyle name="Heading 1 2 2" xfId="222"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6" xr:uid="{00000000-0005-0000-0000-000009000000}"/>
    <cellStyle name="highlightExposure" xfId="135" xr:uid="{00000000-0005-0000-0000-000079000000}"/>
    <cellStyle name="highlightText" xfId="136" xr:uid="{00000000-0005-0000-0000-00007A000000}"/>
    <cellStyle name="Hipervínculo 2" xfId="137" xr:uid="{00000000-0005-0000-0000-00007B000000}"/>
    <cellStyle name="Hivatkozott cella" xfId="138" xr:uid="{00000000-0005-0000-0000-00007C000000}"/>
    <cellStyle name="Hyperlink" xfId="229" builtinId="8"/>
    <cellStyle name="Hyperlink 2" xfId="139" xr:uid="{00000000-0005-0000-0000-00007D000000}"/>
    <cellStyle name="Hyperlink 3" xfId="140" xr:uid="{00000000-0005-0000-0000-00007E000000}"/>
    <cellStyle name="Hyperlink 3 2" xfId="141" xr:uid="{00000000-0005-0000-0000-00007F000000}"/>
    <cellStyle name="Hyperlink 4" xfId="225" xr:uid="{00000000-0005-0000-0000-000012010000}"/>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1" xr:uid="{00000000-0005-0000-0000-00000F010000}"/>
    <cellStyle name="Normal 12" xfId="236" xr:uid="{D89756EB-5D76-4ECC-ADDD-3470C9EDEA46}"/>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 5" xfId="230" xr:uid="{00000000-0005-0000-0000-000008000000}"/>
    <cellStyle name="Normal 2 2_COREP GL04rev3" xfId="167" xr:uid="{00000000-0005-0000-0000-0000A0000000}"/>
    <cellStyle name="Normal 2 3" xfId="168" xr:uid="{00000000-0005-0000-0000-0000A1000000}"/>
    <cellStyle name="Normal 2 3 2" xfId="234" xr:uid="{D2D13376-F1A8-4C38-AADA-BE7B4B6315E5}"/>
    <cellStyle name="Normal 2 4" xfId="223" xr:uid="{00000000-0005-0000-0000-000002000000}"/>
    <cellStyle name="Normal 2 5" xfId="169" xr:uid="{00000000-0005-0000-0000-0000A2000000}"/>
    <cellStyle name="Normal 2 5 2 2" xfId="219" xr:uid="{AB147907-49B9-44C2-BC85-999070CD3B9F}"/>
    <cellStyle name="Normal 2 5 2 2 2" xfId="227" xr:uid="{00000000-0005-0000-0000-000012000000}"/>
    <cellStyle name="Normal 2 6" xfId="224" xr:uid="{00000000-0005-0000-0000-000002000000}"/>
    <cellStyle name="Normal 2_~0149226" xfId="170" xr:uid="{00000000-0005-0000-0000-0000A3000000}"/>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 6" xfId="235" xr:uid="{24A85967-12BA-4974-8BED-B455AC2DBBF5}"/>
    <cellStyle name="Normal 3_~1520012" xfId="175" xr:uid="{00000000-0005-0000-0000-0000A9000000}"/>
    <cellStyle name="Normal 4" xfId="6" xr:uid="{00000000-0005-0000-0000-0000AA000000}"/>
    <cellStyle name="Normal 4 2" xfId="18" xr:uid="{00000000-0005-0000-0000-0000AB000000}"/>
    <cellStyle name="Normal 4 3" xfId="228"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4" xfId="220"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optionalExposure 2" xfId="233" xr:uid="{A08C695F-0951-492E-93C7-410BFF9310C5}"/>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3" xfId="7" xr:uid="{00000000-0005-0000-0000-0000C0000000}"/>
    <cellStyle name="Percent 3 2" xfId="19" xr:uid="{00000000-0005-0000-0000-0000C1000000}"/>
    <cellStyle name="Percent 4" xfId="231" xr:uid="{00000000-0005-0000-0000-00001A01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6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66"/>
      <color rgb="FFF583B7"/>
      <color rgb="FFE8DDFF"/>
      <color rgb="FFFFD9FF"/>
      <color rgb="FFFCDDFF"/>
      <color rgb="FF66FF33"/>
      <color rgb="FF006432"/>
      <color rgb="FF99FFCC"/>
      <color rgb="FFD1FFE8"/>
      <color rgb="FFC1FF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vmlDrawing" Target="../drawings/vmlDrawing1.vml"/><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13" Type="http://schemas.openxmlformats.org/officeDocument/2006/relationships/printerSettings" Target="../printerSettings/printerSettings360.bin"/><Relationship Id="rId18" Type="http://schemas.openxmlformats.org/officeDocument/2006/relationships/printerSettings" Target="../printerSettings/printerSettings365.bin"/><Relationship Id="rId26" Type="http://schemas.openxmlformats.org/officeDocument/2006/relationships/printerSettings" Target="../printerSettings/printerSettings373.bin"/><Relationship Id="rId39" Type="http://schemas.openxmlformats.org/officeDocument/2006/relationships/printerSettings" Target="../printerSettings/printerSettings386.bin"/><Relationship Id="rId21" Type="http://schemas.openxmlformats.org/officeDocument/2006/relationships/printerSettings" Target="../printerSettings/printerSettings368.bin"/><Relationship Id="rId34" Type="http://schemas.openxmlformats.org/officeDocument/2006/relationships/printerSettings" Target="../printerSettings/printerSettings381.bin"/><Relationship Id="rId42" Type="http://schemas.openxmlformats.org/officeDocument/2006/relationships/printerSettings" Target="../printerSettings/printerSettings389.bin"/><Relationship Id="rId7" Type="http://schemas.openxmlformats.org/officeDocument/2006/relationships/printerSettings" Target="../printerSettings/printerSettings354.bin"/><Relationship Id="rId2" Type="http://schemas.openxmlformats.org/officeDocument/2006/relationships/printerSettings" Target="../printerSettings/printerSettings349.bin"/><Relationship Id="rId16" Type="http://schemas.openxmlformats.org/officeDocument/2006/relationships/printerSettings" Target="../printerSettings/printerSettings363.bin"/><Relationship Id="rId29" Type="http://schemas.openxmlformats.org/officeDocument/2006/relationships/printerSettings" Target="../printerSettings/printerSettings376.bin"/><Relationship Id="rId1" Type="http://schemas.openxmlformats.org/officeDocument/2006/relationships/printerSettings" Target="../printerSettings/printerSettings348.bin"/><Relationship Id="rId6" Type="http://schemas.openxmlformats.org/officeDocument/2006/relationships/printerSettings" Target="../printerSettings/printerSettings353.bin"/><Relationship Id="rId11" Type="http://schemas.openxmlformats.org/officeDocument/2006/relationships/printerSettings" Target="../printerSettings/printerSettings358.bin"/><Relationship Id="rId24" Type="http://schemas.openxmlformats.org/officeDocument/2006/relationships/printerSettings" Target="../printerSettings/printerSettings371.bin"/><Relationship Id="rId32" Type="http://schemas.openxmlformats.org/officeDocument/2006/relationships/printerSettings" Target="../printerSettings/printerSettings379.bin"/><Relationship Id="rId37" Type="http://schemas.openxmlformats.org/officeDocument/2006/relationships/printerSettings" Target="../printerSettings/printerSettings384.bin"/><Relationship Id="rId40" Type="http://schemas.openxmlformats.org/officeDocument/2006/relationships/printerSettings" Target="../printerSettings/printerSettings387.bin"/><Relationship Id="rId45" Type="http://schemas.openxmlformats.org/officeDocument/2006/relationships/printerSettings" Target="../printerSettings/printerSettings392.bin"/><Relationship Id="rId5" Type="http://schemas.openxmlformats.org/officeDocument/2006/relationships/printerSettings" Target="../printerSettings/printerSettings352.bin"/><Relationship Id="rId15" Type="http://schemas.openxmlformats.org/officeDocument/2006/relationships/printerSettings" Target="../printerSettings/printerSettings362.bin"/><Relationship Id="rId23" Type="http://schemas.openxmlformats.org/officeDocument/2006/relationships/printerSettings" Target="../printerSettings/printerSettings370.bin"/><Relationship Id="rId28" Type="http://schemas.openxmlformats.org/officeDocument/2006/relationships/printerSettings" Target="../printerSettings/printerSettings375.bin"/><Relationship Id="rId36" Type="http://schemas.openxmlformats.org/officeDocument/2006/relationships/printerSettings" Target="../printerSettings/printerSettings383.bin"/><Relationship Id="rId10" Type="http://schemas.openxmlformats.org/officeDocument/2006/relationships/printerSettings" Target="../printerSettings/printerSettings357.bin"/><Relationship Id="rId19" Type="http://schemas.openxmlformats.org/officeDocument/2006/relationships/printerSettings" Target="../printerSettings/printerSettings366.bin"/><Relationship Id="rId31" Type="http://schemas.openxmlformats.org/officeDocument/2006/relationships/printerSettings" Target="../printerSettings/printerSettings378.bin"/><Relationship Id="rId44" Type="http://schemas.openxmlformats.org/officeDocument/2006/relationships/printerSettings" Target="../printerSettings/printerSettings391.bin"/><Relationship Id="rId4" Type="http://schemas.openxmlformats.org/officeDocument/2006/relationships/printerSettings" Target="../printerSettings/printerSettings351.bin"/><Relationship Id="rId9" Type="http://schemas.openxmlformats.org/officeDocument/2006/relationships/printerSettings" Target="../printerSettings/printerSettings356.bin"/><Relationship Id="rId14" Type="http://schemas.openxmlformats.org/officeDocument/2006/relationships/printerSettings" Target="../printerSettings/printerSettings361.bin"/><Relationship Id="rId22" Type="http://schemas.openxmlformats.org/officeDocument/2006/relationships/printerSettings" Target="../printerSettings/printerSettings369.bin"/><Relationship Id="rId27" Type="http://schemas.openxmlformats.org/officeDocument/2006/relationships/printerSettings" Target="../printerSettings/printerSettings374.bin"/><Relationship Id="rId30" Type="http://schemas.openxmlformats.org/officeDocument/2006/relationships/printerSettings" Target="../printerSettings/printerSettings377.bin"/><Relationship Id="rId35" Type="http://schemas.openxmlformats.org/officeDocument/2006/relationships/printerSettings" Target="../printerSettings/printerSettings382.bin"/><Relationship Id="rId43" Type="http://schemas.openxmlformats.org/officeDocument/2006/relationships/printerSettings" Target="../printerSettings/printerSettings390.bin"/><Relationship Id="rId8" Type="http://schemas.openxmlformats.org/officeDocument/2006/relationships/printerSettings" Target="../printerSettings/printerSettings355.bin"/><Relationship Id="rId3" Type="http://schemas.openxmlformats.org/officeDocument/2006/relationships/printerSettings" Target="../printerSettings/printerSettings350.bin"/><Relationship Id="rId12" Type="http://schemas.openxmlformats.org/officeDocument/2006/relationships/printerSettings" Target="../printerSettings/printerSettings359.bin"/><Relationship Id="rId17" Type="http://schemas.openxmlformats.org/officeDocument/2006/relationships/printerSettings" Target="../printerSettings/printerSettings364.bin"/><Relationship Id="rId25" Type="http://schemas.openxmlformats.org/officeDocument/2006/relationships/printerSettings" Target="../printerSettings/printerSettings372.bin"/><Relationship Id="rId33" Type="http://schemas.openxmlformats.org/officeDocument/2006/relationships/printerSettings" Target="../printerSettings/printerSettings380.bin"/><Relationship Id="rId38" Type="http://schemas.openxmlformats.org/officeDocument/2006/relationships/printerSettings" Target="../printerSettings/printerSettings385.bin"/><Relationship Id="rId20" Type="http://schemas.openxmlformats.org/officeDocument/2006/relationships/printerSettings" Target="../printerSettings/printerSettings367.bin"/><Relationship Id="rId41" Type="http://schemas.openxmlformats.org/officeDocument/2006/relationships/printerSettings" Target="../printerSettings/printerSettings38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400.bin"/><Relationship Id="rId13" Type="http://schemas.openxmlformats.org/officeDocument/2006/relationships/printerSettings" Target="../printerSettings/printerSettings405.bin"/><Relationship Id="rId18" Type="http://schemas.openxmlformats.org/officeDocument/2006/relationships/printerSettings" Target="../printerSettings/printerSettings410.bin"/><Relationship Id="rId26" Type="http://schemas.openxmlformats.org/officeDocument/2006/relationships/printerSettings" Target="../printerSettings/printerSettings418.bin"/><Relationship Id="rId3" Type="http://schemas.openxmlformats.org/officeDocument/2006/relationships/printerSettings" Target="../printerSettings/printerSettings395.bin"/><Relationship Id="rId21" Type="http://schemas.openxmlformats.org/officeDocument/2006/relationships/printerSettings" Target="../printerSettings/printerSettings413.bin"/><Relationship Id="rId7" Type="http://schemas.openxmlformats.org/officeDocument/2006/relationships/printerSettings" Target="../printerSettings/printerSettings399.bin"/><Relationship Id="rId12" Type="http://schemas.openxmlformats.org/officeDocument/2006/relationships/printerSettings" Target="../printerSettings/printerSettings404.bin"/><Relationship Id="rId17" Type="http://schemas.openxmlformats.org/officeDocument/2006/relationships/printerSettings" Target="../printerSettings/printerSettings409.bin"/><Relationship Id="rId25" Type="http://schemas.openxmlformats.org/officeDocument/2006/relationships/printerSettings" Target="../printerSettings/printerSettings417.bin"/><Relationship Id="rId2" Type="http://schemas.openxmlformats.org/officeDocument/2006/relationships/printerSettings" Target="../printerSettings/printerSettings394.bin"/><Relationship Id="rId16" Type="http://schemas.openxmlformats.org/officeDocument/2006/relationships/printerSettings" Target="../printerSettings/printerSettings408.bin"/><Relationship Id="rId20" Type="http://schemas.openxmlformats.org/officeDocument/2006/relationships/printerSettings" Target="../printerSettings/printerSettings412.bin"/><Relationship Id="rId29" Type="http://schemas.openxmlformats.org/officeDocument/2006/relationships/printerSettings" Target="../printerSettings/printerSettings421.bin"/><Relationship Id="rId1" Type="http://schemas.openxmlformats.org/officeDocument/2006/relationships/printerSettings" Target="../printerSettings/printerSettings393.bin"/><Relationship Id="rId6" Type="http://schemas.openxmlformats.org/officeDocument/2006/relationships/printerSettings" Target="../printerSettings/printerSettings398.bin"/><Relationship Id="rId11" Type="http://schemas.openxmlformats.org/officeDocument/2006/relationships/printerSettings" Target="../printerSettings/printerSettings403.bin"/><Relationship Id="rId24" Type="http://schemas.openxmlformats.org/officeDocument/2006/relationships/printerSettings" Target="../printerSettings/printerSettings416.bin"/><Relationship Id="rId5" Type="http://schemas.openxmlformats.org/officeDocument/2006/relationships/printerSettings" Target="../printerSettings/printerSettings397.bin"/><Relationship Id="rId15" Type="http://schemas.openxmlformats.org/officeDocument/2006/relationships/printerSettings" Target="../printerSettings/printerSettings407.bin"/><Relationship Id="rId23" Type="http://schemas.openxmlformats.org/officeDocument/2006/relationships/printerSettings" Target="../printerSettings/printerSettings415.bin"/><Relationship Id="rId28" Type="http://schemas.openxmlformats.org/officeDocument/2006/relationships/printerSettings" Target="../printerSettings/printerSettings420.bin"/><Relationship Id="rId10" Type="http://schemas.openxmlformats.org/officeDocument/2006/relationships/printerSettings" Target="../printerSettings/printerSettings402.bin"/><Relationship Id="rId19" Type="http://schemas.openxmlformats.org/officeDocument/2006/relationships/printerSettings" Target="../printerSettings/printerSettings411.bin"/><Relationship Id="rId31" Type="http://schemas.openxmlformats.org/officeDocument/2006/relationships/printerSettings" Target="../printerSettings/printerSettings423.bin"/><Relationship Id="rId4" Type="http://schemas.openxmlformats.org/officeDocument/2006/relationships/printerSettings" Target="../printerSettings/printerSettings396.bin"/><Relationship Id="rId9" Type="http://schemas.openxmlformats.org/officeDocument/2006/relationships/printerSettings" Target="../printerSettings/printerSettings401.bin"/><Relationship Id="rId14" Type="http://schemas.openxmlformats.org/officeDocument/2006/relationships/printerSettings" Target="../printerSettings/printerSettings406.bin"/><Relationship Id="rId22" Type="http://schemas.openxmlformats.org/officeDocument/2006/relationships/printerSettings" Target="../printerSettings/printerSettings414.bin"/><Relationship Id="rId27" Type="http://schemas.openxmlformats.org/officeDocument/2006/relationships/printerSettings" Target="../printerSettings/printerSettings419.bin"/><Relationship Id="rId30" Type="http://schemas.openxmlformats.org/officeDocument/2006/relationships/printerSettings" Target="../printerSettings/printerSettings422.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31.bin"/><Relationship Id="rId13" Type="http://schemas.openxmlformats.org/officeDocument/2006/relationships/printerSettings" Target="../printerSettings/printerSettings436.bin"/><Relationship Id="rId18" Type="http://schemas.openxmlformats.org/officeDocument/2006/relationships/printerSettings" Target="../printerSettings/printerSettings441.bin"/><Relationship Id="rId26" Type="http://schemas.openxmlformats.org/officeDocument/2006/relationships/printerSettings" Target="../printerSettings/printerSettings449.bin"/><Relationship Id="rId3" Type="http://schemas.openxmlformats.org/officeDocument/2006/relationships/printerSettings" Target="../printerSettings/printerSettings426.bin"/><Relationship Id="rId21" Type="http://schemas.openxmlformats.org/officeDocument/2006/relationships/printerSettings" Target="../printerSettings/printerSettings444.bin"/><Relationship Id="rId7" Type="http://schemas.openxmlformats.org/officeDocument/2006/relationships/printerSettings" Target="../printerSettings/printerSettings430.bin"/><Relationship Id="rId12" Type="http://schemas.openxmlformats.org/officeDocument/2006/relationships/printerSettings" Target="../printerSettings/printerSettings435.bin"/><Relationship Id="rId17" Type="http://schemas.openxmlformats.org/officeDocument/2006/relationships/printerSettings" Target="../printerSettings/printerSettings440.bin"/><Relationship Id="rId25" Type="http://schemas.openxmlformats.org/officeDocument/2006/relationships/printerSettings" Target="../printerSettings/printerSettings448.bin"/><Relationship Id="rId2" Type="http://schemas.openxmlformats.org/officeDocument/2006/relationships/printerSettings" Target="../printerSettings/printerSettings425.bin"/><Relationship Id="rId16" Type="http://schemas.openxmlformats.org/officeDocument/2006/relationships/printerSettings" Target="../printerSettings/printerSettings439.bin"/><Relationship Id="rId20" Type="http://schemas.openxmlformats.org/officeDocument/2006/relationships/printerSettings" Target="../printerSettings/printerSettings443.bin"/><Relationship Id="rId29" Type="http://schemas.openxmlformats.org/officeDocument/2006/relationships/printerSettings" Target="../printerSettings/printerSettings452.bin"/><Relationship Id="rId1" Type="http://schemas.openxmlformats.org/officeDocument/2006/relationships/printerSettings" Target="../printerSettings/printerSettings424.bin"/><Relationship Id="rId6" Type="http://schemas.openxmlformats.org/officeDocument/2006/relationships/printerSettings" Target="../printerSettings/printerSettings429.bin"/><Relationship Id="rId11" Type="http://schemas.openxmlformats.org/officeDocument/2006/relationships/printerSettings" Target="../printerSettings/printerSettings434.bin"/><Relationship Id="rId24" Type="http://schemas.openxmlformats.org/officeDocument/2006/relationships/printerSettings" Target="../printerSettings/printerSettings447.bin"/><Relationship Id="rId32" Type="http://schemas.openxmlformats.org/officeDocument/2006/relationships/printerSettings" Target="../printerSettings/printerSettings455.bin"/><Relationship Id="rId5" Type="http://schemas.openxmlformats.org/officeDocument/2006/relationships/printerSettings" Target="../printerSettings/printerSettings428.bin"/><Relationship Id="rId15" Type="http://schemas.openxmlformats.org/officeDocument/2006/relationships/printerSettings" Target="../printerSettings/printerSettings438.bin"/><Relationship Id="rId23" Type="http://schemas.openxmlformats.org/officeDocument/2006/relationships/printerSettings" Target="../printerSettings/printerSettings446.bin"/><Relationship Id="rId28" Type="http://schemas.openxmlformats.org/officeDocument/2006/relationships/printerSettings" Target="../printerSettings/printerSettings451.bin"/><Relationship Id="rId10" Type="http://schemas.openxmlformats.org/officeDocument/2006/relationships/printerSettings" Target="../printerSettings/printerSettings433.bin"/><Relationship Id="rId19" Type="http://schemas.openxmlformats.org/officeDocument/2006/relationships/printerSettings" Target="../printerSettings/printerSettings442.bin"/><Relationship Id="rId31" Type="http://schemas.openxmlformats.org/officeDocument/2006/relationships/printerSettings" Target="../printerSettings/printerSettings454.bin"/><Relationship Id="rId4" Type="http://schemas.openxmlformats.org/officeDocument/2006/relationships/printerSettings" Target="../printerSettings/printerSettings427.bin"/><Relationship Id="rId9" Type="http://schemas.openxmlformats.org/officeDocument/2006/relationships/printerSettings" Target="../printerSettings/printerSettings432.bin"/><Relationship Id="rId14" Type="http://schemas.openxmlformats.org/officeDocument/2006/relationships/printerSettings" Target="../printerSettings/printerSettings437.bin"/><Relationship Id="rId22" Type="http://schemas.openxmlformats.org/officeDocument/2006/relationships/printerSettings" Target="../printerSettings/printerSettings445.bin"/><Relationship Id="rId27" Type="http://schemas.openxmlformats.org/officeDocument/2006/relationships/printerSettings" Target="../printerSettings/printerSettings450.bin"/><Relationship Id="rId30" Type="http://schemas.openxmlformats.org/officeDocument/2006/relationships/printerSettings" Target="../printerSettings/printerSettings453.bin"/></Relationships>
</file>

<file path=xl/worksheets/_rels/sheet13.xml.rels><?xml version="1.0" encoding="UTF-8" standalone="yes"?>
<Relationships xmlns="http://schemas.openxmlformats.org/package/2006/relationships"><Relationship Id="rId13" Type="http://schemas.openxmlformats.org/officeDocument/2006/relationships/printerSettings" Target="../printerSettings/printerSettings468.bin"/><Relationship Id="rId18" Type="http://schemas.openxmlformats.org/officeDocument/2006/relationships/printerSettings" Target="../printerSettings/printerSettings473.bin"/><Relationship Id="rId26" Type="http://schemas.openxmlformats.org/officeDocument/2006/relationships/printerSettings" Target="../printerSettings/printerSettings481.bin"/><Relationship Id="rId21" Type="http://schemas.openxmlformats.org/officeDocument/2006/relationships/printerSettings" Target="../printerSettings/printerSettings476.bin"/><Relationship Id="rId34" Type="http://schemas.openxmlformats.org/officeDocument/2006/relationships/printerSettings" Target="../printerSettings/printerSettings489.bin"/><Relationship Id="rId7" Type="http://schemas.openxmlformats.org/officeDocument/2006/relationships/printerSettings" Target="../printerSettings/printerSettings462.bin"/><Relationship Id="rId12" Type="http://schemas.openxmlformats.org/officeDocument/2006/relationships/printerSettings" Target="../printerSettings/printerSettings467.bin"/><Relationship Id="rId17" Type="http://schemas.openxmlformats.org/officeDocument/2006/relationships/printerSettings" Target="../printerSettings/printerSettings472.bin"/><Relationship Id="rId25" Type="http://schemas.openxmlformats.org/officeDocument/2006/relationships/printerSettings" Target="../printerSettings/printerSettings480.bin"/><Relationship Id="rId33" Type="http://schemas.openxmlformats.org/officeDocument/2006/relationships/printerSettings" Target="../printerSettings/printerSettings488.bin"/><Relationship Id="rId2" Type="http://schemas.openxmlformats.org/officeDocument/2006/relationships/printerSettings" Target="../printerSettings/printerSettings457.bin"/><Relationship Id="rId16" Type="http://schemas.openxmlformats.org/officeDocument/2006/relationships/printerSettings" Target="../printerSettings/printerSettings471.bin"/><Relationship Id="rId20" Type="http://schemas.openxmlformats.org/officeDocument/2006/relationships/printerSettings" Target="../printerSettings/printerSettings475.bin"/><Relationship Id="rId29" Type="http://schemas.openxmlformats.org/officeDocument/2006/relationships/printerSettings" Target="../printerSettings/printerSettings484.bin"/><Relationship Id="rId1" Type="http://schemas.openxmlformats.org/officeDocument/2006/relationships/printerSettings" Target="../printerSettings/printerSettings456.bin"/><Relationship Id="rId6" Type="http://schemas.openxmlformats.org/officeDocument/2006/relationships/printerSettings" Target="../printerSettings/printerSettings461.bin"/><Relationship Id="rId11" Type="http://schemas.openxmlformats.org/officeDocument/2006/relationships/printerSettings" Target="../printerSettings/printerSettings466.bin"/><Relationship Id="rId24" Type="http://schemas.openxmlformats.org/officeDocument/2006/relationships/printerSettings" Target="../printerSettings/printerSettings479.bin"/><Relationship Id="rId32" Type="http://schemas.openxmlformats.org/officeDocument/2006/relationships/printerSettings" Target="../printerSettings/printerSettings487.bin"/><Relationship Id="rId37" Type="http://schemas.openxmlformats.org/officeDocument/2006/relationships/printerSettings" Target="../printerSettings/printerSettings492.bin"/><Relationship Id="rId5" Type="http://schemas.openxmlformats.org/officeDocument/2006/relationships/printerSettings" Target="../printerSettings/printerSettings460.bin"/><Relationship Id="rId15" Type="http://schemas.openxmlformats.org/officeDocument/2006/relationships/printerSettings" Target="../printerSettings/printerSettings470.bin"/><Relationship Id="rId23" Type="http://schemas.openxmlformats.org/officeDocument/2006/relationships/printerSettings" Target="../printerSettings/printerSettings478.bin"/><Relationship Id="rId28" Type="http://schemas.openxmlformats.org/officeDocument/2006/relationships/printerSettings" Target="../printerSettings/printerSettings483.bin"/><Relationship Id="rId36" Type="http://schemas.openxmlformats.org/officeDocument/2006/relationships/printerSettings" Target="../printerSettings/printerSettings491.bin"/><Relationship Id="rId10" Type="http://schemas.openxmlformats.org/officeDocument/2006/relationships/printerSettings" Target="../printerSettings/printerSettings465.bin"/><Relationship Id="rId19" Type="http://schemas.openxmlformats.org/officeDocument/2006/relationships/printerSettings" Target="../printerSettings/printerSettings474.bin"/><Relationship Id="rId31" Type="http://schemas.openxmlformats.org/officeDocument/2006/relationships/printerSettings" Target="../printerSettings/printerSettings486.bin"/><Relationship Id="rId4" Type="http://schemas.openxmlformats.org/officeDocument/2006/relationships/printerSettings" Target="../printerSettings/printerSettings459.bin"/><Relationship Id="rId9" Type="http://schemas.openxmlformats.org/officeDocument/2006/relationships/printerSettings" Target="../printerSettings/printerSettings464.bin"/><Relationship Id="rId14" Type="http://schemas.openxmlformats.org/officeDocument/2006/relationships/printerSettings" Target="../printerSettings/printerSettings469.bin"/><Relationship Id="rId22" Type="http://schemas.openxmlformats.org/officeDocument/2006/relationships/printerSettings" Target="../printerSettings/printerSettings477.bin"/><Relationship Id="rId27" Type="http://schemas.openxmlformats.org/officeDocument/2006/relationships/printerSettings" Target="../printerSettings/printerSettings482.bin"/><Relationship Id="rId30" Type="http://schemas.openxmlformats.org/officeDocument/2006/relationships/printerSettings" Target="../printerSettings/printerSettings485.bin"/><Relationship Id="rId35" Type="http://schemas.openxmlformats.org/officeDocument/2006/relationships/printerSettings" Target="../printerSettings/printerSettings490.bin"/><Relationship Id="rId8" Type="http://schemas.openxmlformats.org/officeDocument/2006/relationships/printerSettings" Target="../printerSettings/printerSettings463.bin"/><Relationship Id="rId3" Type="http://schemas.openxmlformats.org/officeDocument/2006/relationships/printerSettings" Target="../printerSettings/printerSettings45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500.bin"/><Relationship Id="rId13" Type="http://schemas.openxmlformats.org/officeDocument/2006/relationships/printerSettings" Target="../printerSettings/printerSettings505.bin"/><Relationship Id="rId18" Type="http://schemas.openxmlformats.org/officeDocument/2006/relationships/printerSettings" Target="../printerSettings/printerSettings510.bin"/><Relationship Id="rId3" Type="http://schemas.openxmlformats.org/officeDocument/2006/relationships/printerSettings" Target="../printerSettings/printerSettings495.bin"/><Relationship Id="rId21" Type="http://schemas.openxmlformats.org/officeDocument/2006/relationships/printerSettings" Target="../printerSettings/printerSettings513.bin"/><Relationship Id="rId7" Type="http://schemas.openxmlformats.org/officeDocument/2006/relationships/printerSettings" Target="../printerSettings/printerSettings499.bin"/><Relationship Id="rId12" Type="http://schemas.openxmlformats.org/officeDocument/2006/relationships/printerSettings" Target="../printerSettings/printerSettings504.bin"/><Relationship Id="rId17" Type="http://schemas.openxmlformats.org/officeDocument/2006/relationships/printerSettings" Target="../printerSettings/printerSettings509.bin"/><Relationship Id="rId2" Type="http://schemas.openxmlformats.org/officeDocument/2006/relationships/printerSettings" Target="../printerSettings/printerSettings494.bin"/><Relationship Id="rId16" Type="http://schemas.openxmlformats.org/officeDocument/2006/relationships/printerSettings" Target="../printerSettings/printerSettings508.bin"/><Relationship Id="rId20" Type="http://schemas.openxmlformats.org/officeDocument/2006/relationships/printerSettings" Target="../printerSettings/printerSettings512.bin"/><Relationship Id="rId1" Type="http://schemas.openxmlformats.org/officeDocument/2006/relationships/printerSettings" Target="../printerSettings/printerSettings493.bin"/><Relationship Id="rId6" Type="http://schemas.openxmlformats.org/officeDocument/2006/relationships/printerSettings" Target="../printerSettings/printerSettings498.bin"/><Relationship Id="rId11" Type="http://schemas.openxmlformats.org/officeDocument/2006/relationships/printerSettings" Target="../printerSettings/printerSettings503.bin"/><Relationship Id="rId5" Type="http://schemas.openxmlformats.org/officeDocument/2006/relationships/printerSettings" Target="../printerSettings/printerSettings497.bin"/><Relationship Id="rId15" Type="http://schemas.openxmlformats.org/officeDocument/2006/relationships/printerSettings" Target="../printerSettings/printerSettings507.bin"/><Relationship Id="rId10" Type="http://schemas.openxmlformats.org/officeDocument/2006/relationships/printerSettings" Target="../printerSettings/printerSettings502.bin"/><Relationship Id="rId19" Type="http://schemas.openxmlformats.org/officeDocument/2006/relationships/printerSettings" Target="../printerSettings/printerSettings511.bin"/><Relationship Id="rId4" Type="http://schemas.openxmlformats.org/officeDocument/2006/relationships/printerSettings" Target="../printerSettings/printerSettings496.bin"/><Relationship Id="rId9" Type="http://schemas.openxmlformats.org/officeDocument/2006/relationships/printerSettings" Target="../printerSettings/printerSettings501.bin"/><Relationship Id="rId14" Type="http://schemas.openxmlformats.org/officeDocument/2006/relationships/printerSettings" Target="../printerSettings/printerSettings506.bin"/></Relationships>
</file>

<file path=xl/worksheets/_rels/sheet15.xml.rels><?xml version="1.0" encoding="UTF-8" standalone="yes"?>
<Relationships xmlns="http://schemas.openxmlformats.org/package/2006/relationships"><Relationship Id="rId13" Type="http://schemas.openxmlformats.org/officeDocument/2006/relationships/printerSettings" Target="../printerSettings/printerSettings526.bin"/><Relationship Id="rId18" Type="http://schemas.openxmlformats.org/officeDocument/2006/relationships/printerSettings" Target="../printerSettings/printerSettings531.bin"/><Relationship Id="rId26" Type="http://schemas.openxmlformats.org/officeDocument/2006/relationships/printerSettings" Target="../printerSettings/printerSettings539.bin"/><Relationship Id="rId39" Type="http://schemas.openxmlformats.org/officeDocument/2006/relationships/printerSettings" Target="../printerSettings/printerSettings552.bin"/><Relationship Id="rId21" Type="http://schemas.openxmlformats.org/officeDocument/2006/relationships/printerSettings" Target="../printerSettings/printerSettings534.bin"/><Relationship Id="rId34" Type="http://schemas.openxmlformats.org/officeDocument/2006/relationships/printerSettings" Target="../printerSettings/printerSettings547.bin"/><Relationship Id="rId42" Type="http://schemas.openxmlformats.org/officeDocument/2006/relationships/printerSettings" Target="../printerSettings/printerSettings555.bin"/><Relationship Id="rId7" Type="http://schemas.openxmlformats.org/officeDocument/2006/relationships/printerSettings" Target="../printerSettings/printerSettings520.bin"/><Relationship Id="rId2" Type="http://schemas.openxmlformats.org/officeDocument/2006/relationships/printerSettings" Target="../printerSettings/printerSettings515.bin"/><Relationship Id="rId16" Type="http://schemas.openxmlformats.org/officeDocument/2006/relationships/printerSettings" Target="../printerSettings/printerSettings529.bin"/><Relationship Id="rId29" Type="http://schemas.openxmlformats.org/officeDocument/2006/relationships/printerSettings" Target="../printerSettings/printerSettings542.bin"/><Relationship Id="rId1" Type="http://schemas.openxmlformats.org/officeDocument/2006/relationships/printerSettings" Target="../printerSettings/printerSettings514.bin"/><Relationship Id="rId6" Type="http://schemas.openxmlformats.org/officeDocument/2006/relationships/printerSettings" Target="../printerSettings/printerSettings519.bin"/><Relationship Id="rId11" Type="http://schemas.openxmlformats.org/officeDocument/2006/relationships/printerSettings" Target="../printerSettings/printerSettings524.bin"/><Relationship Id="rId24" Type="http://schemas.openxmlformats.org/officeDocument/2006/relationships/printerSettings" Target="../printerSettings/printerSettings537.bin"/><Relationship Id="rId32" Type="http://schemas.openxmlformats.org/officeDocument/2006/relationships/printerSettings" Target="../printerSettings/printerSettings545.bin"/><Relationship Id="rId37" Type="http://schemas.openxmlformats.org/officeDocument/2006/relationships/printerSettings" Target="../printerSettings/printerSettings550.bin"/><Relationship Id="rId40" Type="http://schemas.openxmlformats.org/officeDocument/2006/relationships/printerSettings" Target="../printerSettings/printerSettings553.bin"/><Relationship Id="rId45" Type="http://schemas.openxmlformats.org/officeDocument/2006/relationships/printerSettings" Target="../printerSettings/printerSettings558.bin"/><Relationship Id="rId5" Type="http://schemas.openxmlformats.org/officeDocument/2006/relationships/printerSettings" Target="../printerSettings/printerSettings518.bin"/><Relationship Id="rId15" Type="http://schemas.openxmlformats.org/officeDocument/2006/relationships/printerSettings" Target="../printerSettings/printerSettings528.bin"/><Relationship Id="rId23" Type="http://schemas.openxmlformats.org/officeDocument/2006/relationships/printerSettings" Target="../printerSettings/printerSettings536.bin"/><Relationship Id="rId28" Type="http://schemas.openxmlformats.org/officeDocument/2006/relationships/printerSettings" Target="../printerSettings/printerSettings541.bin"/><Relationship Id="rId36" Type="http://schemas.openxmlformats.org/officeDocument/2006/relationships/printerSettings" Target="../printerSettings/printerSettings549.bin"/><Relationship Id="rId10" Type="http://schemas.openxmlformats.org/officeDocument/2006/relationships/printerSettings" Target="../printerSettings/printerSettings523.bin"/><Relationship Id="rId19" Type="http://schemas.openxmlformats.org/officeDocument/2006/relationships/printerSettings" Target="../printerSettings/printerSettings532.bin"/><Relationship Id="rId31" Type="http://schemas.openxmlformats.org/officeDocument/2006/relationships/printerSettings" Target="../printerSettings/printerSettings544.bin"/><Relationship Id="rId44" Type="http://schemas.openxmlformats.org/officeDocument/2006/relationships/printerSettings" Target="../printerSettings/printerSettings557.bin"/><Relationship Id="rId4" Type="http://schemas.openxmlformats.org/officeDocument/2006/relationships/printerSettings" Target="../printerSettings/printerSettings517.bin"/><Relationship Id="rId9" Type="http://schemas.openxmlformats.org/officeDocument/2006/relationships/printerSettings" Target="../printerSettings/printerSettings522.bin"/><Relationship Id="rId14" Type="http://schemas.openxmlformats.org/officeDocument/2006/relationships/printerSettings" Target="../printerSettings/printerSettings527.bin"/><Relationship Id="rId22" Type="http://schemas.openxmlformats.org/officeDocument/2006/relationships/printerSettings" Target="../printerSettings/printerSettings535.bin"/><Relationship Id="rId27" Type="http://schemas.openxmlformats.org/officeDocument/2006/relationships/printerSettings" Target="../printerSettings/printerSettings540.bin"/><Relationship Id="rId30" Type="http://schemas.openxmlformats.org/officeDocument/2006/relationships/printerSettings" Target="../printerSettings/printerSettings543.bin"/><Relationship Id="rId35" Type="http://schemas.openxmlformats.org/officeDocument/2006/relationships/printerSettings" Target="../printerSettings/printerSettings548.bin"/><Relationship Id="rId43" Type="http://schemas.openxmlformats.org/officeDocument/2006/relationships/printerSettings" Target="../printerSettings/printerSettings556.bin"/><Relationship Id="rId8" Type="http://schemas.openxmlformats.org/officeDocument/2006/relationships/printerSettings" Target="../printerSettings/printerSettings521.bin"/><Relationship Id="rId3" Type="http://schemas.openxmlformats.org/officeDocument/2006/relationships/printerSettings" Target="../printerSettings/printerSettings516.bin"/><Relationship Id="rId12" Type="http://schemas.openxmlformats.org/officeDocument/2006/relationships/printerSettings" Target="../printerSettings/printerSettings525.bin"/><Relationship Id="rId17" Type="http://schemas.openxmlformats.org/officeDocument/2006/relationships/printerSettings" Target="../printerSettings/printerSettings530.bin"/><Relationship Id="rId25" Type="http://schemas.openxmlformats.org/officeDocument/2006/relationships/printerSettings" Target="../printerSettings/printerSettings538.bin"/><Relationship Id="rId33" Type="http://schemas.openxmlformats.org/officeDocument/2006/relationships/printerSettings" Target="../printerSettings/printerSettings546.bin"/><Relationship Id="rId38" Type="http://schemas.openxmlformats.org/officeDocument/2006/relationships/printerSettings" Target="../printerSettings/printerSettings551.bin"/><Relationship Id="rId20" Type="http://schemas.openxmlformats.org/officeDocument/2006/relationships/printerSettings" Target="../printerSettings/printerSettings533.bin"/><Relationship Id="rId41" Type="http://schemas.openxmlformats.org/officeDocument/2006/relationships/printerSettings" Target="../printerSettings/printerSettings554.bin"/></Relationships>
</file>

<file path=xl/worksheets/_rels/sheet16.xml.rels><?xml version="1.0" encoding="UTF-8" standalone="yes"?>
<Relationships xmlns="http://schemas.openxmlformats.org/package/2006/relationships"><Relationship Id="rId13" Type="http://schemas.openxmlformats.org/officeDocument/2006/relationships/printerSettings" Target="../printerSettings/printerSettings571.bin"/><Relationship Id="rId18" Type="http://schemas.openxmlformats.org/officeDocument/2006/relationships/printerSettings" Target="../printerSettings/printerSettings576.bin"/><Relationship Id="rId26" Type="http://schemas.openxmlformats.org/officeDocument/2006/relationships/printerSettings" Target="../printerSettings/printerSettings584.bin"/><Relationship Id="rId39" Type="http://schemas.openxmlformats.org/officeDocument/2006/relationships/printerSettings" Target="../printerSettings/printerSettings597.bin"/><Relationship Id="rId21" Type="http://schemas.openxmlformats.org/officeDocument/2006/relationships/printerSettings" Target="../printerSettings/printerSettings579.bin"/><Relationship Id="rId34" Type="http://schemas.openxmlformats.org/officeDocument/2006/relationships/printerSettings" Target="../printerSettings/printerSettings592.bin"/><Relationship Id="rId42" Type="http://schemas.openxmlformats.org/officeDocument/2006/relationships/printerSettings" Target="../printerSettings/printerSettings600.bin"/><Relationship Id="rId7" Type="http://schemas.openxmlformats.org/officeDocument/2006/relationships/printerSettings" Target="../printerSettings/printerSettings565.bin"/><Relationship Id="rId2" Type="http://schemas.openxmlformats.org/officeDocument/2006/relationships/printerSettings" Target="../printerSettings/printerSettings560.bin"/><Relationship Id="rId16" Type="http://schemas.openxmlformats.org/officeDocument/2006/relationships/printerSettings" Target="../printerSettings/printerSettings574.bin"/><Relationship Id="rId29" Type="http://schemas.openxmlformats.org/officeDocument/2006/relationships/printerSettings" Target="../printerSettings/printerSettings587.bin"/><Relationship Id="rId1" Type="http://schemas.openxmlformats.org/officeDocument/2006/relationships/printerSettings" Target="../printerSettings/printerSettings559.bin"/><Relationship Id="rId6" Type="http://schemas.openxmlformats.org/officeDocument/2006/relationships/printerSettings" Target="../printerSettings/printerSettings564.bin"/><Relationship Id="rId11" Type="http://schemas.openxmlformats.org/officeDocument/2006/relationships/printerSettings" Target="../printerSettings/printerSettings569.bin"/><Relationship Id="rId24" Type="http://schemas.openxmlformats.org/officeDocument/2006/relationships/printerSettings" Target="../printerSettings/printerSettings582.bin"/><Relationship Id="rId32" Type="http://schemas.openxmlformats.org/officeDocument/2006/relationships/printerSettings" Target="../printerSettings/printerSettings590.bin"/><Relationship Id="rId37" Type="http://schemas.openxmlformats.org/officeDocument/2006/relationships/printerSettings" Target="../printerSettings/printerSettings595.bin"/><Relationship Id="rId40" Type="http://schemas.openxmlformats.org/officeDocument/2006/relationships/printerSettings" Target="../printerSettings/printerSettings598.bin"/><Relationship Id="rId45" Type="http://schemas.openxmlformats.org/officeDocument/2006/relationships/printerSettings" Target="../printerSettings/printerSettings603.bin"/><Relationship Id="rId5" Type="http://schemas.openxmlformats.org/officeDocument/2006/relationships/printerSettings" Target="../printerSettings/printerSettings563.bin"/><Relationship Id="rId15" Type="http://schemas.openxmlformats.org/officeDocument/2006/relationships/printerSettings" Target="../printerSettings/printerSettings573.bin"/><Relationship Id="rId23" Type="http://schemas.openxmlformats.org/officeDocument/2006/relationships/printerSettings" Target="../printerSettings/printerSettings581.bin"/><Relationship Id="rId28" Type="http://schemas.openxmlformats.org/officeDocument/2006/relationships/printerSettings" Target="../printerSettings/printerSettings586.bin"/><Relationship Id="rId36" Type="http://schemas.openxmlformats.org/officeDocument/2006/relationships/printerSettings" Target="../printerSettings/printerSettings594.bin"/><Relationship Id="rId10" Type="http://schemas.openxmlformats.org/officeDocument/2006/relationships/printerSettings" Target="../printerSettings/printerSettings568.bin"/><Relationship Id="rId19" Type="http://schemas.openxmlformats.org/officeDocument/2006/relationships/printerSettings" Target="../printerSettings/printerSettings577.bin"/><Relationship Id="rId31" Type="http://schemas.openxmlformats.org/officeDocument/2006/relationships/printerSettings" Target="../printerSettings/printerSettings589.bin"/><Relationship Id="rId44" Type="http://schemas.openxmlformats.org/officeDocument/2006/relationships/printerSettings" Target="../printerSettings/printerSettings602.bin"/><Relationship Id="rId4" Type="http://schemas.openxmlformats.org/officeDocument/2006/relationships/printerSettings" Target="../printerSettings/printerSettings562.bin"/><Relationship Id="rId9" Type="http://schemas.openxmlformats.org/officeDocument/2006/relationships/printerSettings" Target="../printerSettings/printerSettings567.bin"/><Relationship Id="rId14" Type="http://schemas.openxmlformats.org/officeDocument/2006/relationships/printerSettings" Target="../printerSettings/printerSettings572.bin"/><Relationship Id="rId22" Type="http://schemas.openxmlformats.org/officeDocument/2006/relationships/printerSettings" Target="../printerSettings/printerSettings580.bin"/><Relationship Id="rId27" Type="http://schemas.openxmlformats.org/officeDocument/2006/relationships/printerSettings" Target="../printerSettings/printerSettings585.bin"/><Relationship Id="rId30" Type="http://schemas.openxmlformats.org/officeDocument/2006/relationships/printerSettings" Target="../printerSettings/printerSettings588.bin"/><Relationship Id="rId35" Type="http://schemas.openxmlformats.org/officeDocument/2006/relationships/printerSettings" Target="../printerSettings/printerSettings593.bin"/><Relationship Id="rId43" Type="http://schemas.openxmlformats.org/officeDocument/2006/relationships/printerSettings" Target="../printerSettings/printerSettings601.bin"/><Relationship Id="rId8" Type="http://schemas.openxmlformats.org/officeDocument/2006/relationships/printerSettings" Target="../printerSettings/printerSettings566.bin"/><Relationship Id="rId3" Type="http://schemas.openxmlformats.org/officeDocument/2006/relationships/printerSettings" Target="../printerSettings/printerSettings561.bin"/><Relationship Id="rId12" Type="http://schemas.openxmlformats.org/officeDocument/2006/relationships/printerSettings" Target="../printerSettings/printerSettings570.bin"/><Relationship Id="rId17" Type="http://schemas.openxmlformats.org/officeDocument/2006/relationships/printerSettings" Target="../printerSettings/printerSettings575.bin"/><Relationship Id="rId25" Type="http://schemas.openxmlformats.org/officeDocument/2006/relationships/printerSettings" Target="../printerSettings/printerSettings583.bin"/><Relationship Id="rId33" Type="http://schemas.openxmlformats.org/officeDocument/2006/relationships/printerSettings" Target="../printerSettings/printerSettings591.bin"/><Relationship Id="rId38" Type="http://schemas.openxmlformats.org/officeDocument/2006/relationships/printerSettings" Target="../printerSettings/printerSettings596.bin"/><Relationship Id="rId20" Type="http://schemas.openxmlformats.org/officeDocument/2006/relationships/printerSettings" Target="../printerSettings/printerSettings578.bin"/><Relationship Id="rId41" Type="http://schemas.openxmlformats.org/officeDocument/2006/relationships/printerSettings" Target="../printerSettings/printerSettings59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611.bin"/><Relationship Id="rId13" Type="http://schemas.openxmlformats.org/officeDocument/2006/relationships/printerSettings" Target="../printerSettings/printerSettings616.bin"/><Relationship Id="rId18" Type="http://schemas.openxmlformats.org/officeDocument/2006/relationships/printerSettings" Target="../printerSettings/printerSettings621.bin"/><Relationship Id="rId26" Type="http://schemas.openxmlformats.org/officeDocument/2006/relationships/printerSettings" Target="../printerSettings/printerSettings629.bin"/><Relationship Id="rId3" Type="http://schemas.openxmlformats.org/officeDocument/2006/relationships/printerSettings" Target="../printerSettings/printerSettings606.bin"/><Relationship Id="rId21" Type="http://schemas.openxmlformats.org/officeDocument/2006/relationships/printerSettings" Target="../printerSettings/printerSettings624.bin"/><Relationship Id="rId7" Type="http://schemas.openxmlformats.org/officeDocument/2006/relationships/printerSettings" Target="../printerSettings/printerSettings610.bin"/><Relationship Id="rId12" Type="http://schemas.openxmlformats.org/officeDocument/2006/relationships/printerSettings" Target="../printerSettings/printerSettings615.bin"/><Relationship Id="rId17" Type="http://schemas.openxmlformats.org/officeDocument/2006/relationships/printerSettings" Target="../printerSettings/printerSettings620.bin"/><Relationship Id="rId25" Type="http://schemas.openxmlformats.org/officeDocument/2006/relationships/printerSettings" Target="../printerSettings/printerSettings628.bin"/><Relationship Id="rId2" Type="http://schemas.openxmlformats.org/officeDocument/2006/relationships/printerSettings" Target="../printerSettings/printerSettings605.bin"/><Relationship Id="rId16" Type="http://schemas.openxmlformats.org/officeDocument/2006/relationships/printerSettings" Target="../printerSettings/printerSettings619.bin"/><Relationship Id="rId20" Type="http://schemas.openxmlformats.org/officeDocument/2006/relationships/printerSettings" Target="../printerSettings/printerSettings623.bin"/><Relationship Id="rId1" Type="http://schemas.openxmlformats.org/officeDocument/2006/relationships/printerSettings" Target="../printerSettings/printerSettings604.bin"/><Relationship Id="rId6" Type="http://schemas.openxmlformats.org/officeDocument/2006/relationships/printerSettings" Target="../printerSettings/printerSettings609.bin"/><Relationship Id="rId11" Type="http://schemas.openxmlformats.org/officeDocument/2006/relationships/printerSettings" Target="../printerSettings/printerSettings614.bin"/><Relationship Id="rId24" Type="http://schemas.openxmlformats.org/officeDocument/2006/relationships/printerSettings" Target="../printerSettings/printerSettings627.bin"/><Relationship Id="rId5" Type="http://schemas.openxmlformats.org/officeDocument/2006/relationships/printerSettings" Target="../printerSettings/printerSettings608.bin"/><Relationship Id="rId15" Type="http://schemas.openxmlformats.org/officeDocument/2006/relationships/printerSettings" Target="../printerSettings/printerSettings618.bin"/><Relationship Id="rId23" Type="http://schemas.openxmlformats.org/officeDocument/2006/relationships/printerSettings" Target="../printerSettings/printerSettings626.bin"/><Relationship Id="rId10" Type="http://schemas.openxmlformats.org/officeDocument/2006/relationships/printerSettings" Target="../printerSettings/printerSettings613.bin"/><Relationship Id="rId19" Type="http://schemas.openxmlformats.org/officeDocument/2006/relationships/printerSettings" Target="../printerSettings/printerSettings622.bin"/><Relationship Id="rId4" Type="http://schemas.openxmlformats.org/officeDocument/2006/relationships/printerSettings" Target="../printerSettings/printerSettings607.bin"/><Relationship Id="rId9" Type="http://schemas.openxmlformats.org/officeDocument/2006/relationships/printerSettings" Target="../printerSettings/printerSettings612.bin"/><Relationship Id="rId14" Type="http://schemas.openxmlformats.org/officeDocument/2006/relationships/printerSettings" Target="../printerSettings/printerSettings617.bin"/><Relationship Id="rId22" Type="http://schemas.openxmlformats.org/officeDocument/2006/relationships/printerSettings" Target="../printerSettings/printerSettings625.bin"/><Relationship Id="rId27" Type="http://schemas.openxmlformats.org/officeDocument/2006/relationships/printerSettings" Target="../printerSettings/printerSettings63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38.bin"/><Relationship Id="rId13" Type="http://schemas.openxmlformats.org/officeDocument/2006/relationships/printerSettings" Target="../printerSettings/printerSettings643.bin"/><Relationship Id="rId18" Type="http://schemas.openxmlformats.org/officeDocument/2006/relationships/printerSettings" Target="../printerSettings/printerSettings648.bin"/><Relationship Id="rId26" Type="http://schemas.openxmlformats.org/officeDocument/2006/relationships/printerSettings" Target="../printerSettings/printerSettings656.bin"/><Relationship Id="rId3" Type="http://schemas.openxmlformats.org/officeDocument/2006/relationships/printerSettings" Target="../printerSettings/printerSettings633.bin"/><Relationship Id="rId21" Type="http://schemas.openxmlformats.org/officeDocument/2006/relationships/printerSettings" Target="../printerSettings/printerSettings651.bin"/><Relationship Id="rId7" Type="http://schemas.openxmlformats.org/officeDocument/2006/relationships/printerSettings" Target="../printerSettings/printerSettings637.bin"/><Relationship Id="rId12" Type="http://schemas.openxmlformats.org/officeDocument/2006/relationships/printerSettings" Target="../printerSettings/printerSettings642.bin"/><Relationship Id="rId17" Type="http://schemas.openxmlformats.org/officeDocument/2006/relationships/printerSettings" Target="../printerSettings/printerSettings647.bin"/><Relationship Id="rId25" Type="http://schemas.openxmlformats.org/officeDocument/2006/relationships/printerSettings" Target="../printerSettings/printerSettings655.bin"/><Relationship Id="rId2" Type="http://schemas.openxmlformats.org/officeDocument/2006/relationships/printerSettings" Target="../printerSettings/printerSettings632.bin"/><Relationship Id="rId16" Type="http://schemas.openxmlformats.org/officeDocument/2006/relationships/printerSettings" Target="../printerSettings/printerSettings646.bin"/><Relationship Id="rId20" Type="http://schemas.openxmlformats.org/officeDocument/2006/relationships/printerSettings" Target="../printerSettings/printerSettings650.bin"/><Relationship Id="rId1" Type="http://schemas.openxmlformats.org/officeDocument/2006/relationships/printerSettings" Target="../printerSettings/printerSettings631.bin"/><Relationship Id="rId6" Type="http://schemas.openxmlformats.org/officeDocument/2006/relationships/printerSettings" Target="../printerSettings/printerSettings636.bin"/><Relationship Id="rId11" Type="http://schemas.openxmlformats.org/officeDocument/2006/relationships/printerSettings" Target="../printerSettings/printerSettings641.bin"/><Relationship Id="rId24" Type="http://schemas.openxmlformats.org/officeDocument/2006/relationships/printerSettings" Target="../printerSettings/printerSettings654.bin"/><Relationship Id="rId5" Type="http://schemas.openxmlformats.org/officeDocument/2006/relationships/printerSettings" Target="../printerSettings/printerSettings635.bin"/><Relationship Id="rId15" Type="http://schemas.openxmlformats.org/officeDocument/2006/relationships/printerSettings" Target="../printerSettings/printerSettings645.bin"/><Relationship Id="rId23" Type="http://schemas.openxmlformats.org/officeDocument/2006/relationships/printerSettings" Target="../printerSettings/printerSettings653.bin"/><Relationship Id="rId10" Type="http://schemas.openxmlformats.org/officeDocument/2006/relationships/printerSettings" Target="../printerSettings/printerSettings640.bin"/><Relationship Id="rId19" Type="http://schemas.openxmlformats.org/officeDocument/2006/relationships/printerSettings" Target="../printerSettings/printerSettings649.bin"/><Relationship Id="rId4" Type="http://schemas.openxmlformats.org/officeDocument/2006/relationships/printerSettings" Target="../printerSettings/printerSettings634.bin"/><Relationship Id="rId9" Type="http://schemas.openxmlformats.org/officeDocument/2006/relationships/printerSettings" Target="../printerSettings/printerSettings639.bin"/><Relationship Id="rId14" Type="http://schemas.openxmlformats.org/officeDocument/2006/relationships/printerSettings" Target="../printerSettings/printerSettings644.bin"/><Relationship Id="rId22" Type="http://schemas.openxmlformats.org/officeDocument/2006/relationships/printerSettings" Target="../printerSettings/printerSettings652.bin"/><Relationship Id="rId27" Type="http://schemas.openxmlformats.org/officeDocument/2006/relationships/printerSettings" Target="../printerSettings/printerSettings657.bin"/></Relationships>
</file>

<file path=xl/worksheets/_rels/sheet19.xml.rels><?xml version="1.0" encoding="UTF-8" standalone="yes"?>
<Relationships xmlns="http://schemas.openxmlformats.org/package/2006/relationships"><Relationship Id="rId13" Type="http://schemas.openxmlformats.org/officeDocument/2006/relationships/printerSettings" Target="../printerSettings/printerSettings670.bin"/><Relationship Id="rId18" Type="http://schemas.openxmlformats.org/officeDocument/2006/relationships/printerSettings" Target="../printerSettings/printerSettings675.bin"/><Relationship Id="rId26" Type="http://schemas.openxmlformats.org/officeDocument/2006/relationships/printerSettings" Target="../printerSettings/printerSettings683.bin"/><Relationship Id="rId39" Type="http://schemas.openxmlformats.org/officeDocument/2006/relationships/printerSettings" Target="../printerSettings/printerSettings696.bin"/><Relationship Id="rId21" Type="http://schemas.openxmlformats.org/officeDocument/2006/relationships/printerSettings" Target="../printerSettings/printerSettings678.bin"/><Relationship Id="rId34" Type="http://schemas.openxmlformats.org/officeDocument/2006/relationships/printerSettings" Target="../printerSettings/printerSettings691.bin"/><Relationship Id="rId7" Type="http://schemas.openxmlformats.org/officeDocument/2006/relationships/printerSettings" Target="../printerSettings/printerSettings664.bin"/><Relationship Id="rId12" Type="http://schemas.openxmlformats.org/officeDocument/2006/relationships/printerSettings" Target="../printerSettings/printerSettings669.bin"/><Relationship Id="rId17" Type="http://schemas.openxmlformats.org/officeDocument/2006/relationships/printerSettings" Target="../printerSettings/printerSettings674.bin"/><Relationship Id="rId25" Type="http://schemas.openxmlformats.org/officeDocument/2006/relationships/printerSettings" Target="../printerSettings/printerSettings682.bin"/><Relationship Id="rId33" Type="http://schemas.openxmlformats.org/officeDocument/2006/relationships/printerSettings" Target="../printerSettings/printerSettings690.bin"/><Relationship Id="rId38" Type="http://schemas.openxmlformats.org/officeDocument/2006/relationships/printerSettings" Target="../printerSettings/printerSettings695.bin"/><Relationship Id="rId2" Type="http://schemas.openxmlformats.org/officeDocument/2006/relationships/printerSettings" Target="../printerSettings/printerSettings659.bin"/><Relationship Id="rId16" Type="http://schemas.openxmlformats.org/officeDocument/2006/relationships/printerSettings" Target="../printerSettings/printerSettings673.bin"/><Relationship Id="rId20" Type="http://schemas.openxmlformats.org/officeDocument/2006/relationships/printerSettings" Target="../printerSettings/printerSettings677.bin"/><Relationship Id="rId29" Type="http://schemas.openxmlformats.org/officeDocument/2006/relationships/printerSettings" Target="../printerSettings/printerSettings686.bin"/><Relationship Id="rId1" Type="http://schemas.openxmlformats.org/officeDocument/2006/relationships/printerSettings" Target="../printerSettings/printerSettings658.bin"/><Relationship Id="rId6" Type="http://schemas.openxmlformats.org/officeDocument/2006/relationships/printerSettings" Target="../printerSettings/printerSettings663.bin"/><Relationship Id="rId11" Type="http://schemas.openxmlformats.org/officeDocument/2006/relationships/printerSettings" Target="../printerSettings/printerSettings668.bin"/><Relationship Id="rId24" Type="http://schemas.openxmlformats.org/officeDocument/2006/relationships/printerSettings" Target="../printerSettings/printerSettings681.bin"/><Relationship Id="rId32" Type="http://schemas.openxmlformats.org/officeDocument/2006/relationships/printerSettings" Target="../printerSettings/printerSettings689.bin"/><Relationship Id="rId37" Type="http://schemas.openxmlformats.org/officeDocument/2006/relationships/printerSettings" Target="../printerSettings/printerSettings694.bin"/><Relationship Id="rId5" Type="http://schemas.openxmlformats.org/officeDocument/2006/relationships/printerSettings" Target="../printerSettings/printerSettings662.bin"/><Relationship Id="rId15" Type="http://schemas.openxmlformats.org/officeDocument/2006/relationships/printerSettings" Target="../printerSettings/printerSettings672.bin"/><Relationship Id="rId23" Type="http://schemas.openxmlformats.org/officeDocument/2006/relationships/printerSettings" Target="../printerSettings/printerSettings680.bin"/><Relationship Id="rId28" Type="http://schemas.openxmlformats.org/officeDocument/2006/relationships/printerSettings" Target="../printerSettings/printerSettings685.bin"/><Relationship Id="rId36" Type="http://schemas.openxmlformats.org/officeDocument/2006/relationships/printerSettings" Target="../printerSettings/printerSettings693.bin"/><Relationship Id="rId10" Type="http://schemas.openxmlformats.org/officeDocument/2006/relationships/printerSettings" Target="../printerSettings/printerSettings667.bin"/><Relationship Id="rId19" Type="http://schemas.openxmlformats.org/officeDocument/2006/relationships/printerSettings" Target="../printerSettings/printerSettings676.bin"/><Relationship Id="rId31" Type="http://schemas.openxmlformats.org/officeDocument/2006/relationships/printerSettings" Target="../printerSettings/printerSettings688.bin"/><Relationship Id="rId4" Type="http://schemas.openxmlformats.org/officeDocument/2006/relationships/printerSettings" Target="../printerSettings/printerSettings661.bin"/><Relationship Id="rId9" Type="http://schemas.openxmlformats.org/officeDocument/2006/relationships/printerSettings" Target="../printerSettings/printerSettings666.bin"/><Relationship Id="rId14" Type="http://schemas.openxmlformats.org/officeDocument/2006/relationships/printerSettings" Target="../printerSettings/printerSettings671.bin"/><Relationship Id="rId22" Type="http://schemas.openxmlformats.org/officeDocument/2006/relationships/printerSettings" Target="../printerSettings/printerSettings679.bin"/><Relationship Id="rId27" Type="http://schemas.openxmlformats.org/officeDocument/2006/relationships/printerSettings" Target="../printerSettings/printerSettings684.bin"/><Relationship Id="rId30" Type="http://schemas.openxmlformats.org/officeDocument/2006/relationships/printerSettings" Target="../printerSettings/printerSettings687.bin"/><Relationship Id="rId35" Type="http://schemas.openxmlformats.org/officeDocument/2006/relationships/printerSettings" Target="../printerSettings/printerSettings692.bin"/><Relationship Id="rId8" Type="http://schemas.openxmlformats.org/officeDocument/2006/relationships/printerSettings" Target="../printerSettings/printerSettings665.bin"/><Relationship Id="rId3" Type="http://schemas.openxmlformats.org/officeDocument/2006/relationships/printerSettings" Target="../printerSettings/printerSettings660.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35.bin"/><Relationship Id="rId18" Type="http://schemas.openxmlformats.org/officeDocument/2006/relationships/printerSettings" Target="../printerSettings/printerSettings40.bin"/><Relationship Id="rId26" Type="http://schemas.openxmlformats.org/officeDocument/2006/relationships/printerSettings" Target="../printerSettings/printerSettings48.bin"/><Relationship Id="rId39" Type="http://schemas.openxmlformats.org/officeDocument/2006/relationships/printerSettings" Target="../printerSettings/printerSettings61.bin"/><Relationship Id="rId21" Type="http://schemas.openxmlformats.org/officeDocument/2006/relationships/printerSettings" Target="../printerSettings/printerSettings43.bin"/><Relationship Id="rId34" Type="http://schemas.openxmlformats.org/officeDocument/2006/relationships/printerSettings" Target="../printerSettings/printerSettings56.bin"/><Relationship Id="rId42" Type="http://schemas.openxmlformats.org/officeDocument/2006/relationships/printerSettings" Target="../printerSettings/printerSettings64.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6" Type="http://schemas.openxmlformats.org/officeDocument/2006/relationships/printerSettings" Target="../printerSettings/printerSettings38.bin"/><Relationship Id="rId29" Type="http://schemas.openxmlformats.org/officeDocument/2006/relationships/printerSettings" Target="../printerSettings/printerSettings51.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24" Type="http://schemas.openxmlformats.org/officeDocument/2006/relationships/printerSettings" Target="../printerSettings/printerSettings46.bin"/><Relationship Id="rId32" Type="http://schemas.openxmlformats.org/officeDocument/2006/relationships/printerSettings" Target="../printerSettings/printerSettings54.bin"/><Relationship Id="rId37" Type="http://schemas.openxmlformats.org/officeDocument/2006/relationships/printerSettings" Target="../printerSettings/printerSettings59.bin"/><Relationship Id="rId40" Type="http://schemas.openxmlformats.org/officeDocument/2006/relationships/printerSettings" Target="../printerSettings/printerSettings62.bin"/><Relationship Id="rId45" Type="http://schemas.openxmlformats.org/officeDocument/2006/relationships/printerSettings" Target="../printerSettings/printerSettings67.bin"/><Relationship Id="rId5" Type="http://schemas.openxmlformats.org/officeDocument/2006/relationships/printerSettings" Target="../printerSettings/printerSettings27.bin"/><Relationship Id="rId15" Type="http://schemas.openxmlformats.org/officeDocument/2006/relationships/printerSettings" Target="../printerSettings/printerSettings37.bin"/><Relationship Id="rId23" Type="http://schemas.openxmlformats.org/officeDocument/2006/relationships/printerSettings" Target="../printerSettings/printerSettings45.bin"/><Relationship Id="rId28" Type="http://schemas.openxmlformats.org/officeDocument/2006/relationships/printerSettings" Target="../printerSettings/printerSettings50.bin"/><Relationship Id="rId36" Type="http://schemas.openxmlformats.org/officeDocument/2006/relationships/printerSettings" Target="../printerSettings/printerSettings58.bin"/><Relationship Id="rId10" Type="http://schemas.openxmlformats.org/officeDocument/2006/relationships/printerSettings" Target="../printerSettings/printerSettings32.bin"/><Relationship Id="rId19" Type="http://schemas.openxmlformats.org/officeDocument/2006/relationships/printerSettings" Target="../printerSettings/printerSettings41.bin"/><Relationship Id="rId31" Type="http://schemas.openxmlformats.org/officeDocument/2006/relationships/printerSettings" Target="../printerSettings/printerSettings53.bin"/><Relationship Id="rId44" Type="http://schemas.openxmlformats.org/officeDocument/2006/relationships/printerSettings" Target="../printerSettings/printerSettings66.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 Id="rId22" Type="http://schemas.openxmlformats.org/officeDocument/2006/relationships/printerSettings" Target="../printerSettings/printerSettings44.bin"/><Relationship Id="rId27" Type="http://schemas.openxmlformats.org/officeDocument/2006/relationships/printerSettings" Target="../printerSettings/printerSettings49.bin"/><Relationship Id="rId30" Type="http://schemas.openxmlformats.org/officeDocument/2006/relationships/printerSettings" Target="../printerSettings/printerSettings52.bin"/><Relationship Id="rId35" Type="http://schemas.openxmlformats.org/officeDocument/2006/relationships/printerSettings" Target="../printerSettings/printerSettings57.bin"/><Relationship Id="rId43" Type="http://schemas.openxmlformats.org/officeDocument/2006/relationships/printerSettings" Target="../printerSettings/printerSettings65.bin"/><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12" Type="http://schemas.openxmlformats.org/officeDocument/2006/relationships/printerSettings" Target="../printerSettings/printerSettings34.bin"/><Relationship Id="rId17" Type="http://schemas.openxmlformats.org/officeDocument/2006/relationships/printerSettings" Target="../printerSettings/printerSettings39.bin"/><Relationship Id="rId25" Type="http://schemas.openxmlformats.org/officeDocument/2006/relationships/printerSettings" Target="../printerSettings/printerSettings47.bin"/><Relationship Id="rId33" Type="http://schemas.openxmlformats.org/officeDocument/2006/relationships/printerSettings" Target="../printerSettings/printerSettings55.bin"/><Relationship Id="rId38" Type="http://schemas.openxmlformats.org/officeDocument/2006/relationships/printerSettings" Target="../printerSettings/printerSettings60.bin"/><Relationship Id="rId20" Type="http://schemas.openxmlformats.org/officeDocument/2006/relationships/printerSettings" Target="../printerSettings/printerSettings42.bin"/><Relationship Id="rId41" Type="http://schemas.openxmlformats.org/officeDocument/2006/relationships/printerSettings" Target="../printerSettings/printerSettings63.bin"/></Relationships>
</file>

<file path=xl/worksheets/_rels/sheet20.xml.rels><?xml version="1.0" encoding="UTF-8" standalone="yes"?>
<Relationships xmlns="http://schemas.openxmlformats.org/package/2006/relationships"><Relationship Id="rId13" Type="http://schemas.openxmlformats.org/officeDocument/2006/relationships/printerSettings" Target="../printerSettings/printerSettings709.bin"/><Relationship Id="rId18" Type="http://schemas.openxmlformats.org/officeDocument/2006/relationships/printerSettings" Target="../printerSettings/printerSettings714.bin"/><Relationship Id="rId26" Type="http://schemas.openxmlformats.org/officeDocument/2006/relationships/printerSettings" Target="../printerSettings/printerSettings722.bin"/><Relationship Id="rId39" Type="http://schemas.openxmlformats.org/officeDocument/2006/relationships/printerSettings" Target="../printerSettings/printerSettings735.bin"/><Relationship Id="rId21" Type="http://schemas.openxmlformats.org/officeDocument/2006/relationships/printerSettings" Target="../printerSettings/printerSettings717.bin"/><Relationship Id="rId34" Type="http://schemas.openxmlformats.org/officeDocument/2006/relationships/printerSettings" Target="../printerSettings/printerSettings730.bin"/><Relationship Id="rId7" Type="http://schemas.openxmlformats.org/officeDocument/2006/relationships/printerSettings" Target="../printerSettings/printerSettings703.bin"/><Relationship Id="rId12" Type="http://schemas.openxmlformats.org/officeDocument/2006/relationships/printerSettings" Target="../printerSettings/printerSettings708.bin"/><Relationship Id="rId17" Type="http://schemas.openxmlformats.org/officeDocument/2006/relationships/printerSettings" Target="../printerSettings/printerSettings713.bin"/><Relationship Id="rId25" Type="http://schemas.openxmlformats.org/officeDocument/2006/relationships/printerSettings" Target="../printerSettings/printerSettings721.bin"/><Relationship Id="rId33" Type="http://schemas.openxmlformats.org/officeDocument/2006/relationships/printerSettings" Target="../printerSettings/printerSettings729.bin"/><Relationship Id="rId38" Type="http://schemas.openxmlformats.org/officeDocument/2006/relationships/printerSettings" Target="../printerSettings/printerSettings734.bin"/><Relationship Id="rId2" Type="http://schemas.openxmlformats.org/officeDocument/2006/relationships/printerSettings" Target="../printerSettings/printerSettings698.bin"/><Relationship Id="rId16" Type="http://schemas.openxmlformats.org/officeDocument/2006/relationships/printerSettings" Target="../printerSettings/printerSettings712.bin"/><Relationship Id="rId20" Type="http://schemas.openxmlformats.org/officeDocument/2006/relationships/printerSettings" Target="../printerSettings/printerSettings716.bin"/><Relationship Id="rId29" Type="http://schemas.openxmlformats.org/officeDocument/2006/relationships/printerSettings" Target="../printerSettings/printerSettings725.bin"/><Relationship Id="rId1" Type="http://schemas.openxmlformats.org/officeDocument/2006/relationships/printerSettings" Target="../printerSettings/printerSettings697.bin"/><Relationship Id="rId6" Type="http://schemas.openxmlformats.org/officeDocument/2006/relationships/printerSettings" Target="../printerSettings/printerSettings702.bin"/><Relationship Id="rId11" Type="http://schemas.openxmlformats.org/officeDocument/2006/relationships/printerSettings" Target="../printerSettings/printerSettings707.bin"/><Relationship Id="rId24" Type="http://schemas.openxmlformats.org/officeDocument/2006/relationships/printerSettings" Target="../printerSettings/printerSettings720.bin"/><Relationship Id="rId32" Type="http://schemas.openxmlformats.org/officeDocument/2006/relationships/printerSettings" Target="../printerSettings/printerSettings728.bin"/><Relationship Id="rId37" Type="http://schemas.openxmlformats.org/officeDocument/2006/relationships/printerSettings" Target="../printerSettings/printerSettings733.bin"/><Relationship Id="rId40" Type="http://schemas.openxmlformats.org/officeDocument/2006/relationships/printerSettings" Target="../printerSettings/printerSettings736.bin"/><Relationship Id="rId5" Type="http://schemas.openxmlformats.org/officeDocument/2006/relationships/printerSettings" Target="../printerSettings/printerSettings701.bin"/><Relationship Id="rId15" Type="http://schemas.openxmlformats.org/officeDocument/2006/relationships/printerSettings" Target="../printerSettings/printerSettings711.bin"/><Relationship Id="rId23" Type="http://schemas.openxmlformats.org/officeDocument/2006/relationships/printerSettings" Target="../printerSettings/printerSettings719.bin"/><Relationship Id="rId28" Type="http://schemas.openxmlformats.org/officeDocument/2006/relationships/printerSettings" Target="../printerSettings/printerSettings724.bin"/><Relationship Id="rId36" Type="http://schemas.openxmlformats.org/officeDocument/2006/relationships/printerSettings" Target="../printerSettings/printerSettings732.bin"/><Relationship Id="rId10" Type="http://schemas.openxmlformats.org/officeDocument/2006/relationships/printerSettings" Target="../printerSettings/printerSettings706.bin"/><Relationship Id="rId19" Type="http://schemas.openxmlformats.org/officeDocument/2006/relationships/printerSettings" Target="../printerSettings/printerSettings715.bin"/><Relationship Id="rId31" Type="http://schemas.openxmlformats.org/officeDocument/2006/relationships/printerSettings" Target="../printerSettings/printerSettings727.bin"/><Relationship Id="rId4" Type="http://schemas.openxmlformats.org/officeDocument/2006/relationships/printerSettings" Target="../printerSettings/printerSettings700.bin"/><Relationship Id="rId9" Type="http://schemas.openxmlformats.org/officeDocument/2006/relationships/printerSettings" Target="../printerSettings/printerSettings705.bin"/><Relationship Id="rId14" Type="http://schemas.openxmlformats.org/officeDocument/2006/relationships/printerSettings" Target="../printerSettings/printerSettings710.bin"/><Relationship Id="rId22" Type="http://schemas.openxmlformats.org/officeDocument/2006/relationships/printerSettings" Target="../printerSettings/printerSettings718.bin"/><Relationship Id="rId27" Type="http://schemas.openxmlformats.org/officeDocument/2006/relationships/printerSettings" Target="../printerSettings/printerSettings723.bin"/><Relationship Id="rId30" Type="http://schemas.openxmlformats.org/officeDocument/2006/relationships/printerSettings" Target="../printerSettings/printerSettings726.bin"/><Relationship Id="rId35" Type="http://schemas.openxmlformats.org/officeDocument/2006/relationships/printerSettings" Target="../printerSettings/printerSettings731.bin"/><Relationship Id="rId8" Type="http://schemas.openxmlformats.org/officeDocument/2006/relationships/printerSettings" Target="../printerSettings/printerSettings704.bin"/><Relationship Id="rId3" Type="http://schemas.openxmlformats.org/officeDocument/2006/relationships/printerSettings" Target="../printerSettings/printerSettings699.bin"/></Relationships>
</file>

<file path=xl/worksheets/_rels/sheet21.xml.rels><?xml version="1.0" encoding="UTF-8" standalone="yes"?>
<Relationships xmlns="http://schemas.openxmlformats.org/package/2006/relationships"><Relationship Id="rId13" Type="http://schemas.openxmlformats.org/officeDocument/2006/relationships/printerSettings" Target="../printerSettings/printerSettings749.bin"/><Relationship Id="rId18" Type="http://schemas.openxmlformats.org/officeDocument/2006/relationships/printerSettings" Target="../printerSettings/printerSettings754.bin"/><Relationship Id="rId26" Type="http://schemas.openxmlformats.org/officeDocument/2006/relationships/printerSettings" Target="../printerSettings/printerSettings762.bin"/><Relationship Id="rId3" Type="http://schemas.openxmlformats.org/officeDocument/2006/relationships/printerSettings" Target="../printerSettings/printerSettings739.bin"/><Relationship Id="rId21" Type="http://schemas.openxmlformats.org/officeDocument/2006/relationships/printerSettings" Target="../printerSettings/printerSettings757.bin"/><Relationship Id="rId34" Type="http://schemas.openxmlformats.org/officeDocument/2006/relationships/printerSettings" Target="../printerSettings/printerSettings770.bin"/><Relationship Id="rId7" Type="http://schemas.openxmlformats.org/officeDocument/2006/relationships/printerSettings" Target="../printerSettings/printerSettings743.bin"/><Relationship Id="rId12" Type="http://schemas.openxmlformats.org/officeDocument/2006/relationships/printerSettings" Target="../printerSettings/printerSettings748.bin"/><Relationship Id="rId17" Type="http://schemas.openxmlformats.org/officeDocument/2006/relationships/printerSettings" Target="../printerSettings/printerSettings753.bin"/><Relationship Id="rId25" Type="http://schemas.openxmlformats.org/officeDocument/2006/relationships/printerSettings" Target="../printerSettings/printerSettings761.bin"/><Relationship Id="rId33" Type="http://schemas.openxmlformats.org/officeDocument/2006/relationships/printerSettings" Target="../printerSettings/printerSettings769.bin"/><Relationship Id="rId2" Type="http://schemas.openxmlformats.org/officeDocument/2006/relationships/printerSettings" Target="../printerSettings/printerSettings738.bin"/><Relationship Id="rId16" Type="http://schemas.openxmlformats.org/officeDocument/2006/relationships/printerSettings" Target="../printerSettings/printerSettings752.bin"/><Relationship Id="rId20" Type="http://schemas.openxmlformats.org/officeDocument/2006/relationships/printerSettings" Target="../printerSettings/printerSettings756.bin"/><Relationship Id="rId29" Type="http://schemas.openxmlformats.org/officeDocument/2006/relationships/printerSettings" Target="../printerSettings/printerSettings765.bin"/><Relationship Id="rId1" Type="http://schemas.openxmlformats.org/officeDocument/2006/relationships/printerSettings" Target="../printerSettings/printerSettings737.bin"/><Relationship Id="rId6" Type="http://schemas.openxmlformats.org/officeDocument/2006/relationships/printerSettings" Target="../printerSettings/printerSettings742.bin"/><Relationship Id="rId11" Type="http://schemas.openxmlformats.org/officeDocument/2006/relationships/printerSettings" Target="../printerSettings/printerSettings747.bin"/><Relationship Id="rId24" Type="http://schemas.openxmlformats.org/officeDocument/2006/relationships/printerSettings" Target="../printerSettings/printerSettings760.bin"/><Relationship Id="rId32" Type="http://schemas.openxmlformats.org/officeDocument/2006/relationships/printerSettings" Target="../printerSettings/printerSettings768.bin"/><Relationship Id="rId5" Type="http://schemas.openxmlformats.org/officeDocument/2006/relationships/printerSettings" Target="../printerSettings/printerSettings741.bin"/><Relationship Id="rId15" Type="http://schemas.openxmlformats.org/officeDocument/2006/relationships/printerSettings" Target="../printerSettings/printerSettings751.bin"/><Relationship Id="rId23" Type="http://schemas.openxmlformats.org/officeDocument/2006/relationships/printerSettings" Target="../printerSettings/printerSettings759.bin"/><Relationship Id="rId28" Type="http://schemas.openxmlformats.org/officeDocument/2006/relationships/printerSettings" Target="../printerSettings/printerSettings764.bin"/><Relationship Id="rId10" Type="http://schemas.openxmlformats.org/officeDocument/2006/relationships/printerSettings" Target="../printerSettings/printerSettings746.bin"/><Relationship Id="rId19" Type="http://schemas.openxmlformats.org/officeDocument/2006/relationships/printerSettings" Target="../printerSettings/printerSettings755.bin"/><Relationship Id="rId31" Type="http://schemas.openxmlformats.org/officeDocument/2006/relationships/printerSettings" Target="../printerSettings/printerSettings767.bin"/><Relationship Id="rId4" Type="http://schemas.openxmlformats.org/officeDocument/2006/relationships/printerSettings" Target="../printerSettings/printerSettings740.bin"/><Relationship Id="rId9" Type="http://schemas.openxmlformats.org/officeDocument/2006/relationships/printerSettings" Target="../printerSettings/printerSettings745.bin"/><Relationship Id="rId14" Type="http://schemas.openxmlformats.org/officeDocument/2006/relationships/printerSettings" Target="../printerSettings/printerSettings750.bin"/><Relationship Id="rId22" Type="http://schemas.openxmlformats.org/officeDocument/2006/relationships/printerSettings" Target="../printerSettings/printerSettings758.bin"/><Relationship Id="rId27" Type="http://schemas.openxmlformats.org/officeDocument/2006/relationships/printerSettings" Target="../printerSettings/printerSettings763.bin"/><Relationship Id="rId30" Type="http://schemas.openxmlformats.org/officeDocument/2006/relationships/printerSettings" Target="../printerSettings/printerSettings766.bin"/><Relationship Id="rId35" Type="http://schemas.openxmlformats.org/officeDocument/2006/relationships/printerSettings" Target="../printerSettings/printerSettings771.bin"/><Relationship Id="rId8" Type="http://schemas.openxmlformats.org/officeDocument/2006/relationships/printerSettings" Target="../printerSettings/printerSettings744.bin"/></Relationships>
</file>

<file path=xl/worksheets/_rels/sheet22.xml.rels><?xml version="1.0" encoding="UTF-8" standalone="yes"?>
<Relationships xmlns="http://schemas.openxmlformats.org/package/2006/relationships"><Relationship Id="rId13" Type="http://schemas.openxmlformats.org/officeDocument/2006/relationships/printerSettings" Target="../printerSettings/printerSettings784.bin"/><Relationship Id="rId18" Type="http://schemas.openxmlformats.org/officeDocument/2006/relationships/printerSettings" Target="../printerSettings/printerSettings789.bin"/><Relationship Id="rId26" Type="http://schemas.openxmlformats.org/officeDocument/2006/relationships/printerSettings" Target="../printerSettings/printerSettings797.bin"/><Relationship Id="rId3" Type="http://schemas.openxmlformats.org/officeDocument/2006/relationships/printerSettings" Target="../printerSettings/printerSettings774.bin"/><Relationship Id="rId21" Type="http://schemas.openxmlformats.org/officeDocument/2006/relationships/printerSettings" Target="../printerSettings/printerSettings792.bin"/><Relationship Id="rId7" Type="http://schemas.openxmlformats.org/officeDocument/2006/relationships/printerSettings" Target="../printerSettings/printerSettings778.bin"/><Relationship Id="rId12" Type="http://schemas.openxmlformats.org/officeDocument/2006/relationships/printerSettings" Target="../printerSettings/printerSettings783.bin"/><Relationship Id="rId17" Type="http://schemas.openxmlformats.org/officeDocument/2006/relationships/printerSettings" Target="../printerSettings/printerSettings788.bin"/><Relationship Id="rId25" Type="http://schemas.openxmlformats.org/officeDocument/2006/relationships/printerSettings" Target="../printerSettings/printerSettings796.bin"/><Relationship Id="rId33" Type="http://schemas.openxmlformats.org/officeDocument/2006/relationships/printerSettings" Target="../printerSettings/printerSettings804.bin"/><Relationship Id="rId2" Type="http://schemas.openxmlformats.org/officeDocument/2006/relationships/printerSettings" Target="../printerSettings/printerSettings773.bin"/><Relationship Id="rId16" Type="http://schemas.openxmlformats.org/officeDocument/2006/relationships/printerSettings" Target="../printerSettings/printerSettings787.bin"/><Relationship Id="rId20" Type="http://schemas.openxmlformats.org/officeDocument/2006/relationships/printerSettings" Target="../printerSettings/printerSettings791.bin"/><Relationship Id="rId29" Type="http://schemas.openxmlformats.org/officeDocument/2006/relationships/printerSettings" Target="../printerSettings/printerSettings800.bin"/><Relationship Id="rId1" Type="http://schemas.openxmlformats.org/officeDocument/2006/relationships/printerSettings" Target="../printerSettings/printerSettings772.bin"/><Relationship Id="rId6" Type="http://schemas.openxmlformats.org/officeDocument/2006/relationships/printerSettings" Target="../printerSettings/printerSettings777.bin"/><Relationship Id="rId11" Type="http://schemas.openxmlformats.org/officeDocument/2006/relationships/printerSettings" Target="../printerSettings/printerSettings782.bin"/><Relationship Id="rId24" Type="http://schemas.openxmlformats.org/officeDocument/2006/relationships/printerSettings" Target="../printerSettings/printerSettings795.bin"/><Relationship Id="rId32" Type="http://schemas.openxmlformats.org/officeDocument/2006/relationships/printerSettings" Target="../printerSettings/printerSettings803.bin"/><Relationship Id="rId5" Type="http://schemas.openxmlformats.org/officeDocument/2006/relationships/printerSettings" Target="../printerSettings/printerSettings776.bin"/><Relationship Id="rId15" Type="http://schemas.openxmlformats.org/officeDocument/2006/relationships/printerSettings" Target="../printerSettings/printerSettings786.bin"/><Relationship Id="rId23" Type="http://schemas.openxmlformats.org/officeDocument/2006/relationships/printerSettings" Target="../printerSettings/printerSettings794.bin"/><Relationship Id="rId28" Type="http://schemas.openxmlformats.org/officeDocument/2006/relationships/printerSettings" Target="../printerSettings/printerSettings799.bin"/><Relationship Id="rId10" Type="http://schemas.openxmlformats.org/officeDocument/2006/relationships/printerSettings" Target="../printerSettings/printerSettings781.bin"/><Relationship Id="rId19" Type="http://schemas.openxmlformats.org/officeDocument/2006/relationships/printerSettings" Target="../printerSettings/printerSettings790.bin"/><Relationship Id="rId31" Type="http://schemas.openxmlformats.org/officeDocument/2006/relationships/printerSettings" Target="../printerSettings/printerSettings802.bin"/><Relationship Id="rId4" Type="http://schemas.openxmlformats.org/officeDocument/2006/relationships/printerSettings" Target="../printerSettings/printerSettings775.bin"/><Relationship Id="rId9" Type="http://schemas.openxmlformats.org/officeDocument/2006/relationships/printerSettings" Target="../printerSettings/printerSettings780.bin"/><Relationship Id="rId14" Type="http://schemas.openxmlformats.org/officeDocument/2006/relationships/printerSettings" Target="../printerSettings/printerSettings785.bin"/><Relationship Id="rId22" Type="http://schemas.openxmlformats.org/officeDocument/2006/relationships/printerSettings" Target="../printerSettings/printerSettings793.bin"/><Relationship Id="rId27" Type="http://schemas.openxmlformats.org/officeDocument/2006/relationships/printerSettings" Target="../printerSettings/printerSettings798.bin"/><Relationship Id="rId30" Type="http://schemas.openxmlformats.org/officeDocument/2006/relationships/printerSettings" Target="../printerSettings/printerSettings801.bin"/><Relationship Id="rId8" Type="http://schemas.openxmlformats.org/officeDocument/2006/relationships/printerSettings" Target="../printerSettings/printerSettings779.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812.bin"/><Relationship Id="rId13" Type="http://schemas.openxmlformats.org/officeDocument/2006/relationships/printerSettings" Target="../printerSettings/printerSettings817.bin"/><Relationship Id="rId18" Type="http://schemas.openxmlformats.org/officeDocument/2006/relationships/printerSettings" Target="../printerSettings/printerSettings822.bin"/><Relationship Id="rId26" Type="http://schemas.openxmlformats.org/officeDocument/2006/relationships/printerSettings" Target="../printerSettings/printerSettings830.bin"/><Relationship Id="rId3" Type="http://schemas.openxmlformats.org/officeDocument/2006/relationships/printerSettings" Target="../printerSettings/printerSettings807.bin"/><Relationship Id="rId21" Type="http://schemas.openxmlformats.org/officeDocument/2006/relationships/printerSettings" Target="../printerSettings/printerSettings825.bin"/><Relationship Id="rId7" Type="http://schemas.openxmlformats.org/officeDocument/2006/relationships/printerSettings" Target="../printerSettings/printerSettings811.bin"/><Relationship Id="rId12" Type="http://schemas.openxmlformats.org/officeDocument/2006/relationships/printerSettings" Target="../printerSettings/printerSettings816.bin"/><Relationship Id="rId17" Type="http://schemas.openxmlformats.org/officeDocument/2006/relationships/printerSettings" Target="../printerSettings/printerSettings821.bin"/><Relationship Id="rId25" Type="http://schemas.openxmlformats.org/officeDocument/2006/relationships/printerSettings" Target="../printerSettings/printerSettings829.bin"/><Relationship Id="rId2" Type="http://schemas.openxmlformats.org/officeDocument/2006/relationships/printerSettings" Target="../printerSettings/printerSettings806.bin"/><Relationship Id="rId16" Type="http://schemas.openxmlformats.org/officeDocument/2006/relationships/printerSettings" Target="../printerSettings/printerSettings820.bin"/><Relationship Id="rId20" Type="http://schemas.openxmlformats.org/officeDocument/2006/relationships/printerSettings" Target="../printerSettings/printerSettings824.bin"/><Relationship Id="rId1" Type="http://schemas.openxmlformats.org/officeDocument/2006/relationships/printerSettings" Target="../printerSettings/printerSettings805.bin"/><Relationship Id="rId6" Type="http://schemas.openxmlformats.org/officeDocument/2006/relationships/printerSettings" Target="../printerSettings/printerSettings810.bin"/><Relationship Id="rId11" Type="http://schemas.openxmlformats.org/officeDocument/2006/relationships/printerSettings" Target="../printerSettings/printerSettings815.bin"/><Relationship Id="rId24" Type="http://schemas.openxmlformats.org/officeDocument/2006/relationships/printerSettings" Target="../printerSettings/printerSettings828.bin"/><Relationship Id="rId5" Type="http://schemas.openxmlformats.org/officeDocument/2006/relationships/printerSettings" Target="../printerSettings/printerSettings809.bin"/><Relationship Id="rId15" Type="http://schemas.openxmlformats.org/officeDocument/2006/relationships/printerSettings" Target="../printerSettings/printerSettings819.bin"/><Relationship Id="rId23" Type="http://schemas.openxmlformats.org/officeDocument/2006/relationships/printerSettings" Target="../printerSettings/printerSettings827.bin"/><Relationship Id="rId10" Type="http://schemas.openxmlformats.org/officeDocument/2006/relationships/printerSettings" Target="../printerSettings/printerSettings814.bin"/><Relationship Id="rId19" Type="http://schemas.openxmlformats.org/officeDocument/2006/relationships/printerSettings" Target="../printerSettings/printerSettings823.bin"/><Relationship Id="rId4" Type="http://schemas.openxmlformats.org/officeDocument/2006/relationships/printerSettings" Target="../printerSettings/printerSettings808.bin"/><Relationship Id="rId9" Type="http://schemas.openxmlformats.org/officeDocument/2006/relationships/printerSettings" Target="../printerSettings/printerSettings813.bin"/><Relationship Id="rId14" Type="http://schemas.openxmlformats.org/officeDocument/2006/relationships/printerSettings" Target="../printerSettings/printerSettings818.bin"/><Relationship Id="rId22" Type="http://schemas.openxmlformats.org/officeDocument/2006/relationships/printerSettings" Target="../printerSettings/printerSettings826.bin"/><Relationship Id="rId27" Type="http://schemas.openxmlformats.org/officeDocument/2006/relationships/printerSettings" Target="../printerSettings/printerSettings831.bin"/></Relationships>
</file>

<file path=xl/worksheets/_rels/sheet24.xml.rels><?xml version="1.0" encoding="UTF-8" standalone="yes"?>
<Relationships xmlns="http://schemas.openxmlformats.org/package/2006/relationships"><Relationship Id="rId13" Type="http://schemas.openxmlformats.org/officeDocument/2006/relationships/printerSettings" Target="../printerSettings/printerSettings844.bin"/><Relationship Id="rId18" Type="http://schemas.openxmlformats.org/officeDocument/2006/relationships/printerSettings" Target="../printerSettings/printerSettings849.bin"/><Relationship Id="rId26" Type="http://schemas.openxmlformats.org/officeDocument/2006/relationships/printerSettings" Target="../printerSettings/printerSettings857.bin"/><Relationship Id="rId3" Type="http://schemas.openxmlformats.org/officeDocument/2006/relationships/printerSettings" Target="../printerSettings/printerSettings834.bin"/><Relationship Id="rId21" Type="http://schemas.openxmlformats.org/officeDocument/2006/relationships/printerSettings" Target="../printerSettings/printerSettings852.bin"/><Relationship Id="rId34" Type="http://schemas.openxmlformats.org/officeDocument/2006/relationships/printerSettings" Target="../printerSettings/printerSettings865.bin"/><Relationship Id="rId7" Type="http://schemas.openxmlformats.org/officeDocument/2006/relationships/printerSettings" Target="../printerSettings/printerSettings838.bin"/><Relationship Id="rId12" Type="http://schemas.openxmlformats.org/officeDocument/2006/relationships/printerSettings" Target="../printerSettings/printerSettings843.bin"/><Relationship Id="rId17" Type="http://schemas.openxmlformats.org/officeDocument/2006/relationships/printerSettings" Target="../printerSettings/printerSettings848.bin"/><Relationship Id="rId25" Type="http://schemas.openxmlformats.org/officeDocument/2006/relationships/printerSettings" Target="../printerSettings/printerSettings856.bin"/><Relationship Id="rId33" Type="http://schemas.openxmlformats.org/officeDocument/2006/relationships/printerSettings" Target="../printerSettings/printerSettings864.bin"/><Relationship Id="rId2" Type="http://schemas.openxmlformats.org/officeDocument/2006/relationships/printerSettings" Target="../printerSettings/printerSettings833.bin"/><Relationship Id="rId16" Type="http://schemas.openxmlformats.org/officeDocument/2006/relationships/printerSettings" Target="../printerSettings/printerSettings847.bin"/><Relationship Id="rId20" Type="http://schemas.openxmlformats.org/officeDocument/2006/relationships/printerSettings" Target="../printerSettings/printerSettings851.bin"/><Relationship Id="rId29" Type="http://schemas.openxmlformats.org/officeDocument/2006/relationships/printerSettings" Target="../printerSettings/printerSettings860.bin"/><Relationship Id="rId1" Type="http://schemas.openxmlformats.org/officeDocument/2006/relationships/printerSettings" Target="../printerSettings/printerSettings832.bin"/><Relationship Id="rId6" Type="http://schemas.openxmlformats.org/officeDocument/2006/relationships/printerSettings" Target="../printerSettings/printerSettings837.bin"/><Relationship Id="rId11" Type="http://schemas.openxmlformats.org/officeDocument/2006/relationships/printerSettings" Target="../printerSettings/printerSettings842.bin"/><Relationship Id="rId24" Type="http://schemas.openxmlformats.org/officeDocument/2006/relationships/printerSettings" Target="../printerSettings/printerSettings855.bin"/><Relationship Id="rId32" Type="http://schemas.openxmlformats.org/officeDocument/2006/relationships/printerSettings" Target="../printerSettings/printerSettings863.bin"/><Relationship Id="rId5" Type="http://schemas.openxmlformats.org/officeDocument/2006/relationships/printerSettings" Target="../printerSettings/printerSettings836.bin"/><Relationship Id="rId15" Type="http://schemas.openxmlformats.org/officeDocument/2006/relationships/printerSettings" Target="../printerSettings/printerSettings846.bin"/><Relationship Id="rId23" Type="http://schemas.openxmlformats.org/officeDocument/2006/relationships/printerSettings" Target="../printerSettings/printerSettings854.bin"/><Relationship Id="rId28" Type="http://schemas.openxmlformats.org/officeDocument/2006/relationships/printerSettings" Target="../printerSettings/printerSettings859.bin"/><Relationship Id="rId10" Type="http://schemas.openxmlformats.org/officeDocument/2006/relationships/printerSettings" Target="../printerSettings/printerSettings841.bin"/><Relationship Id="rId19" Type="http://schemas.openxmlformats.org/officeDocument/2006/relationships/printerSettings" Target="../printerSettings/printerSettings850.bin"/><Relationship Id="rId31" Type="http://schemas.openxmlformats.org/officeDocument/2006/relationships/printerSettings" Target="../printerSettings/printerSettings862.bin"/><Relationship Id="rId4" Type="http://schemas.openxmlformats.org/officeDocument/2006/relationships/printerSettings" Target="../printerSettings/printerSettings835.bin"/><Relationship Id="rId9" Type="http://schemas.openxmlformats.org/officeDocument/2006/relationships/printerSettings" Target="../printerSettings/printerSettings840.bin"/><Relationship Id="rId14" Type="http://schemas.openxmlformats.org/officeDocument/2006/relationships/printerSettings" Target="../printerSettings/printerSettings845.bin"/><Relationship Id="rId22" Type="http://schemas.openxmlformats.org/officeDocument/2006/relationships/printerSettings" Target="../printerSettings/printerSettings853.bin"/><Relationship Id="rId27" Type="http://schemas.openxmlformats.org/officeDocument/2006/relationships/printerSettings" Target="../printerSettings/printerSettings858.bin"/><Relationship Id="rId30" Type="http://schemas.openxmlformats.org/officeDocument/2006/relationships/printerSettings" Target="../printerSettings/printerSettings861.bin"/><Relationship Id="rId8" Type="http://schemas.openxmlformats.org/officeDocument/2006/relationships/printerSettings" Target="../printerSettings/printerSettings839.bin"/></Relationships>
</file>

<file path=xl/worksheets/_rels/sheet25.xml.rels><?xml version="1.0" encoding="UTF-8" standalone="yes"?>
<Relationships xmlns="http://schemas.openxmlformats.org/package/2006/relationships"><Relationship Id="rId13" Type="http://schemas.openxmlformats.org/officeDocument/2006/relationships/printerSettings" Target="../printerSettings/printerSettings878.bin"/><Relationship Id="rId18" Type="http://schemas.openxmlformats.org/officeDocument/2006/relationships/printerSettings" Target="../printerSettings/printerSettings883.bin"/><Relationship Id="rId26" Type="http://schemas.openxmlformats.org/officeDocument/2006/relationships/printerSettings" Target="../printerSettings/printerSettings891.bin"/><Relationship Id="rId39" Type="http://schemas.openxmlformats.org/officeDocument/2006/relationships/printerSettings" Target="../printerSettings/printerSettings904.bin"/><Relationship Id="rId21" Type="http://schemas.openxmlformats.org/officeDocument/2006/relationships/printerSettings" Target="../printerSettings/printerSettings886.bin"/><Relationship Id="rId34" Type="http://schemas.openxmlformats.org/officeDocument/2006/relationships/printerSettings" Target="../printerSettings/printerSettings899.bin"/><Relationship Id="rId42" Type="http://schemas.openxmlformats.org/officeDocument/2006/relationships/printerSettings" Target="../printerSettings/printerSettings907.bin"/><Relationship Id="rId7" Type="http://schemas.openxmlformats.org/officeDocument/2006/relationships/printerSettings" Target="../printerSettings/printerSettings872.bin"/><Relationship Id="rId2" Type="http://schemas.openxmlformats.org/officeDocument/2006/relationships/printerSettings" Target="../printerSettings/printerSettings867.bin"/><Relationship Id="rId16" Type="http://schemas.openxmlformats.org/officeDocument/2006/relationships/printerSettings" Target="../printerSettings/printerSettings881.bin"/><Relationship Id="rId29" Type="http://schemas.openxmlformats.org/officeDocument/2006/relationships/printerSettings" Target="../printerSettings/printerSettings894.bin"/><Relationship Id="rId1" Type="http://schemas.openxmlformats.org/officeDocument/2006/relationships/printerSettings" Target="../printerSettings/printerSettings866.bin"/><Relationship Id="rId6" Type="http://schemas.openxmlformats.org/officeDocument/2006/relationships/printerSettings" Target="../printerSettings/printerSettings871.bin"/><Relationship Id="rId11" Type="http://schemas.openxmlformats.org/officeDocument/2006/relationships/printerSettings" Target="../printerSettings/printerSettings876.bin"/><Relationship Id="rId24" Type="http://schemas.openxmlformats.org/officeDocument/2006/relationships/printerSettings" Target="../printerSettings/printerSettings889.bin"/><Relationship Id="rId32" Type="http://schemas.openxmlformats.org/officeDocument/2006/relationships/printerSettings" Target="../printerSettings/printerSettings897.bin"/><Relationship Id="rId37" Type="http://schemas.openxmlformats.org/officeDocument/2006/relationships/printerSettings" Target="../printerSettings/printerSettings902.bin"/><Relationship Id="rId40" Type="http://schemas.openxmlformats.org/officeDocument/2006/relationships/printerSettings" Target="../printerSettings/printerSettings905.bin"/><Relationship Id="rId45" Type="http://schemas.openxmlformats.org/officeDocument/2006/relationships/printerSettings" Target="../printerSettings/printerSettings910.bin"/><Relationship Id="rId5" Type="http://schemas.openxmlformats.org/officeDocument/2006/relationships/printerSettings" Target="../printerSettings/printerSettings870.bin"/><Relationship Id="rId15" Type="http://schemas.openxmlformats.org/officeDocument/2006/relationships/printerSettings" Target="../printerSettings/printerSettings880.bin"/><Relationship Id="rId23" Type="http://schemas.openxmlformats.org/officeDocument/2006/relationships/printerSettings" Target="../printerSettings/printerSettings888.bin"/><Relationship Id="rId28" Type="http://schemas.openxmlformats.org/officeDocument/2006/relationships/printerSettings" Target="../printerSettings/printerSettings893.bin"/><Relationship Id="rId36" Type="http://schemas.openxmlformats.org/officeDocument/2006/relationships/printerSettings" Target="../printerSettings/printerSettings901.bin"/><Relationship Id="rId10" Type="http://schemas.openxmlformats.org/officeDocument/2006/relationships/printerSettings" Target="../printerSettings/printerSettings875.bin"/><Relationship Id="rId19" Type="http://schemas.openxmlformats.org/officeDocument/2006/relationships/printerSettings" Target="../printerSettings/printerSettings884.bin"/><Relationship Id="rId31" Type="http://schemas.openxmlformats.org/officeDocument/2006/relationships/printerSettings" Target="../printerSettings/printerSettings896.bin"/><Relationship Id="rId44" Type="http://schemas.openxmlformats.org/officeDocument/2006/relationships/printerSettings" Target="../printerSettings/printerSettings909.bin"/><Relationship Id="rId4" Type="http://schemas.openxmlformats.org/officeDocument/2006/relationships/printerSettings" Target="../printerSettings/printerSettings869.bin"/><Relationship Id="rId9" Type="http://schemas.openxmlformats.org/officeDocument/2006/relationships/printerSettings" Target="../printerSettings/printerSettings874.bin"/><Relationship Id="rId14" Type="http://schemas.openxmlformats.org/officeDocument/2006/relationships/printerSettings" Target="../printerSettings/printerSettings879.bin"/><Relationship Id="rId22" Type="http://schemas.openxmlformats.org/officeDocument/2006/relationships/printerSettings" Target="../printerSettings/printerSettings887.bin"/><Relationship Id="rId27" Type="http://schemas.openxmlformats.org/officeDocument/2006/relationships/printerSettings" Target="../printerSettings/printerSettings892.bin"/><Relationship Id="rId30" Type="http://schemas.openxmlformats.org/officeDocument/2006/relationships/printerSettings" Target="../printerSettings/printerSettings895.bin"/><Relationship Id="rId35" Type="http://schemas.openxmlformats.org/officeDocument/2006/relationships/printerSettings" Target="../printerSettings/printerSettings900.bin"/><Relationship Id="rId43" Type="http://schemas.openxmlformats.org/officeDocument/2006/relationships/printerSettings" Target="../printerSettings/printerSettings908.bin"/><Relationship Id="rId8" Type="http://schemas.openxmlformats.org/officeDocument/2006/relationships/printerSettings" Target="../printerSettings/printerSettings873.bin"/><Relationship Id="rId3" Type="http://schemas.openxmlformats.org/officeDocument/2006/relationships/printerSettings" Target="../printerSettings/printerSettings868.bin"/><Relationship Id="rId12" Type="http://schemas.openxmlformats.org/officeDocument/2006/relationships/printerSettings" Target="../printerSettings/printerSettings877.bin"/><Relationship Id="rId17" Type="http://schemas.openxmlformats.org/officeDocument/2006/relationships/printerSettings" Target="../printerSettings/printerSettings882.bin"/><Relationship Id="rId25" Type="http://schemas.openxmlformats.org/officeDocument/2006/relationships/printerSettings" Target="../printerSettings/printerSettings890.bin"/><Relationship Id="rId33" Type="http://schemas.openxmlformats.org/officeDocument/2006/relationships/printerSettings" Target="../printerSettings/printerSettings898.bin"/><Relationship Id="rId38" Type="http://schemas.openxmlformats.org/officeDocument/2006/relationships/printerSettings" Target="../printerSettings/printerSettings903.bin"/><Relationship Id="rId20" Type="http://schemas.openxmlformats.org/officeDocument/2006/relationships/printerSettings" Target="../printerSettings/printerSettings885.bin"/><Relationship Id="rId41" Type="http://schemas.openxmlformats.org/officeDocument/2006/relationships/printerSettings" Target="../printerSettings/printerSettings906.bin"/></Relationships>
</file>

<file path=xl/worksheets/_rels/sheet26.xml.rels><?xml version="1.0" encoding="UTF-8" standalone="yes"?>
<Relationships xmlns="http://schemas.openxmlformats.org/package/2006/relationships"><Relationship Id="rId13" Type="http://schemas.openxmlformats.org/officeDocument/2006/relationships/printerSettings" Target="../printerSettings/printerSettings923.bin"/><Relationship Id="rId18" Type="http://schemas.openxmlformats.org/officeDocument/2006/relationships/printerSettings" Target="../printerSettings/printerSettings928.bin"/><Relationship Id="rId26" Type="http://schemas.openxmlformats.org/officeDocument/2006/relationships/printerSettings" Target="../printerSettings/printerSettings936.bin"/><Relationship Id="rId21" Type="http://schemas.openxmlformats.org/officeDocument/2006/relationships/printerSettings" Target="../printerSettings/printerSettings931.bin"/><Relationship Id="rId34" Type="http://schemas.openxmlformats.org/officeDocument/2006/relationships/printerSettings" Target="../printerSettings/printerSettings944.bin"/><Relationship Id="rId7" Type="http://schemas.openxmlformats.org/officeDocument/2006/relationships/printerSettings" Target="../printerSettings/printerSettings917.bin"/><Relationship Id="rId12" Type="http://schemas.openxmlformats.org/officeDocument/2006/relationships/printerSettings" Target="../printerSettings/printerSettings922.bin"/><Relationship Id="rId17" Type="http://schemas.openxmlformats.org/officeDocument/2006/relationships/printerSettings" Target="../printerSettings/printerSettings927.bin"/><Relationship Id="rId25" Type="http://schemas.openxmlformats.org/officeDocument/2006/relationships/printerSettings" Target="../printerSettings/printerSettings935.bin"/><Relationship Id="rId33" Type="http://schemas.openxmlformats.org/officeDocument/2006/relationships/printerSettings" Target="../printerSettings/printerSettings943.bin"/><Relationship Id="rId2" Type="http://schemas.openxmlformats.org/officeDocument/2006/relationships/printerSettings" Target="../printerSettings/printerSettings912.bin"/><Relationship Id="rId16" Type="http://schemas.openxmlformats.org/officeDocument/2006/relationships/printerSettings" Target="../printerSettings/printerSettings926.bin"/><Relationship Id="rId20" Type="http://schemas.openxmlformats.org/officeDocument/2006/relationships/printerSettings" Target="../printerSettings/printerSettings930.bin"/><Relationship Id="rId29" Type="http://schemas.openxmlformats.org/officeDocument/2006/relationships/printerSettings" Target="../printerSettings/printerSettings939.bin"/><Relationship Id="rId1" Type="http://schemas.openxmlformats.org/officeDocument/2006/relationships/printerSettings" Target="../printerSettings/printerSettings911.bin"/><Relationship Id="rId6" Type="http://schemas.openxmlformats.org/officeDocument/2006/relationships/printerSettings" Target="../printerSettings/printerSettings916.bin"/><Relationship Id="rId11" Type="http://schemas.openxmlformats.org/officeDocument/2006/relationships/printerSettings" Target="../printerSettings/printerSettings921.bin"/><Relationship Id="rId24" Type="http://schemas.openxmlformats.org/officeDocument/2006/relationships/printerSettings" Target="../printerSettings/printerSettings934.bin"/><Relationship Id="rId32" Type="http://schemas.openxmlformats.org/officeDocument/2006/relationships/printerSettings" Target="../printerSettings/printerSettings942.bin"/><Relationship Id="rId37" Type="http://schemas.openxmlformats.org/officeDocument/2006/relationships/printerSettings" Target="../printerSettings/printerSettings947.bin"/><Relationship Id="rId5" Type="http://schemas.openxmlformats.org/officeDocument/2006/relationships/printerSettings" Target="../printerSettings/printerSettings915.bin"/><Relationship Id="rId15" Type="http://schemas.openxmlformats.org/officeDocument/2006/relationships/printerSettings" Target="../printerSettings/printerSettings925.bin"/><Relationship Id="rId23" Type="http://schemas.openxmlformats.org/officeDocument/2006/relationships/printerSettings" Target="../printerSettings/printerSettings933.bin"/><Relationship Id="rId28" Type="http://schemas.openxmlformats.org/officeDocument/2006/relationships/printerSettings" Target="../printerSettings/printerSettings938.bin"/><Relationship Id="rId36" Type="http://schemas.openxmlformats.org/officeDocument/2006/relationships/printerSettings" Target="../printerSettings/printerSettings946.bin"/><Relationship Id="rId10" Type="http://schemas.openxmlformats.org/officeDocument/2006/relationships/printerSettings" Target="../printerSettings/printerSettings920.bin"/><Relationship Id="rId19" Type="http://schemas.openxmlformats.org/officeDocument/2006/relationships/printerSettings" Target="../printerSettings/printerSettings929.bin"/><Relationship Id="rId31" Type="http://schemas.openxmlformats.org/officeDocument/2006/relationships/printerSettings" Target="../printerSettings/printerSettings941.bin"/><Relationship Id="rId4" Type="http://schemas.openxmlformats.org/officeDocument/2006/relationships/printerSettings" Target="../printerSettings/printerSettings914.bin"/><Relationship Id="rId9" Type="http://schemas.openxmlformats.org/officeDocument/2006/relationships/printerSettings" Target="../printerSettings/printerSettings919.bin"/><Relationship Id="rId14" Type="http://schemas.openxmlformats.org/officeDocument/2006/relationships/printerSettings" Target="../printerSettings/printerSettings924.bin"/><Relationship Id="rId22" Type="http://schemas.openxmlformats.org/officeDocument/2006/relationships/printerSettings" Target="../printerSettings/printerSettings932.bin"/><Relationship Id="rId27" Type="http://schemas.openxmlformats.org/officeDocument/2006/relationships/printerSettings" Target="../printerSettings/printerSettings937.bin"/><Relationship Id="rId30" Type="http://schemas.openxmlformats.org/officeDocument/2006/relationships/printerSettings" Target="../printerSettings/printerSettings940.bin"/><Relationship Id="rId35" Type="http://schemas.openxmlformats.org/officeDocument/2006/relationships/printerSettings" Target="../printerSettings/printerSettings945.bin"/><Relationship Id="rId8" Type="http://schemas.openxmlformats.org/officeDocument/2006/relationships/printerSettings" Target="../printerSettings/printerSettings918.bin"/><Relationship Id="rId3" Type="http://schemas.openxmlformats.org/officeDocument/2006/relationships/printerSettings" Target="../printerSettings/printerSettings913.bin"/></Relationships>
</file>

<file path=xl/worksheets/_rels/sheet27.xml.rels><?xml version="1.0" encoding="UTF-8" standalone="yes"?>
<Relationships xmlns="http://schemas.openxmlformats.org/package/2006/relationships"><Relationship Id="rId13" Type="http://schemas.openxmlformats.org/officeDocument/2006/relationships/printerSettings" Target="../printerSettings/printerSettings960.bin"/><Relationship Id="rId18" Type="http://schemas.openxmlformats.org/officeDocument/2006/relationships/printerSettings" Target="../printerSettings/printerSettings965.bin"/><Relationship Id="rId26" Type="http://schemas.openxmlformats.org/officeDocument/2006/relationships/printerSettings" Target="../printerSettings/printerSettings973.bin"/><Relationship Id="rId21" Type="http://schemas.openxmlformats.org/officeDocument/2006/relationships/printerSettings" Target="../printerSettings/printerSettings968.bin"/><Relationship Id="rId34" Type="http://schemas.openxmlformats.org/officeDocument/2006/relationships/printerSettings" Target="../printerSettings/printerSettings981.bin"/><Relationship Id="rId7" Type="http://schemas.openxmlformats.org/officeDocument/2006/relationships/printerSettings" Target="../printerSettings/printerSettings954.bin"/><Relationship Id="rId12" Type="http://schemas.openxmlformats.org/officeDocument/2006/relationships/printerSettings" Target="../printerSettings/printerSettings959.bin"/><Relationship Id="rId17" Type="http://schemas.openxmlformats.org/officeDocument/2006/relationships/printerSettings" Target="../printerSettings/printerSettings964.bin"/><Relationship Id="rId25" Type="http://schemas.openxmlformats.org/officeDocument/2006/relationships/printerSettings" Target="../printerSettings/printerSettings972.bin"/><Relationship Id="rId33" Type="http://schemas.openxmlformats.org/officeDocument/2006/relationships/printerSettings" Target="../printerSettings/printerSettings980.bin"/><Relationship Id="rId2" Type="http://schemas.openxmlformats.org/officeDocument/2006/relationships/printerSettings" Target="../printerSettings/printerSettings949.bin"/><Relationship Id="rId16" Type="http://schemas.openxmlformats.org/officeDocument/2006/relationships/printerSettings" Target="../printerSettings/printerSettings963.bin"/><Relationship Id="rId20" Type="http://schemas.openxmlformats.org/officeDocument/2006/relationships/printerSettings" Target="../printerSettings/printerSettings967.bin"/><Relationship Id="rId29" Type="http://schemas.openxmlformats.org/officeDocument/2006/relationships/printerSettings" Target="../printerSettings/printerSettings976.bin"/><Relationship Id="rId1" Type="http://schemas.openxmlformats.org/officeDocument/2006/relationships/printerSettings" Target="../printerSettings/printerSettings948.bin"/><Relationship Id="rId6" Type="http://schemas.openxmlformats.org/officeDocument/2006/relationships/printerSettings" Target="../printerSettings/printerSettings953.bin"/><Relationship Id="rId11" Type="http://schemas.openxmlformats.org/officeDocument/2006/relationships/printerSettings" Target="../printerSettings/printerSettings958.bin"/><Relationship Id="rId24" Type="http://schemas.openxmlformats.org/officeDocument/2006/relationships/printerSettings" Target="../printerSettings/printerSettings971.bin"/><Relationship Id="rId32" Type="http://schemas.openxmlformats.org/officeDocument/2006/relationships/printerSettings" Target="../printerSettings/printerSettings979.bin"/><Relationship Id="rId37" Type="http://schemas.openxmlformats.org/officeDocument/2006/relationships/printerSettings" Target="../printerSettings/printerSettings984.bin"/><Relationship Id="rId5" Type="http://schemas.openxmlformats.org/officeDocument/2006/relationships/printerSettings" Target="../printerSettings/printerSettings952.bin"/><Relationship Id="rId15" Type="http://schemas.openxmlformats.org/officeDocument/2006/relationships/printerSettings" Target="../printerSettings/printerSettings962.bin"/><Relationship Id="rId23" Type="http://schemas.openxmlformats.org/officeDocument/2006/relationships/printerSettings" Target="../printerSettings/printerSettings970.bin"/><Relationship Id="rId28" Type="http://schemas.openxmlformats.org/officeDocument/2006/relationships/printerSettings" Target="../printerSettings/printerSettings975.bin"/><Relationship Id="rId36" Type="http://schemas.openxmlformats.org/officeDocument/2006/relationships/printerSettings" Target="../printerSettings/printerSettings983.bin"/><Relationship Id="rId10" Type="http://schemas.openxmlformats.org/officeDocument/2006/relationships/printerSettings" Target="../printerSettings/printerSettings957.bin"/><Relationship Id="rId19" Type="http://schemas.openxmlformats.org/officeDocument/2006/relationships/printerSettings" Target="../printerSettings/printerSettings966.bin"/><Relationship Id="rId31" Type="http://schemas.openxmlformats.org/officeDocument/2006/relationships/printerSettings" Target="../printerSettings/printerSettings978.bin"/><Relationship Id="rId4" Type="http://schemas.openxmlformats.org/officeDocument/2006/relationships/printerSettings" Target="../printerSettings/printerSettings951.bin"/><Relationship Id="rId9" Type="http://schemas.openxmlformats.org/officeDocument/2006/relationships/printerSettings" Target="../printerSettings/printerSettings956.bin"/><Relationship Id="rId14" Type="http://schemas.openxmlformats.org/officeDocument/2006/relationships/printerSettings" Target="../printerSettings/printerSettings961.bin"/><Relationship Id="rId22" Type="http://schemas.openxmlformats.org/officeDocument/2006/relationships/printerSettings" Target="../printerSettings/printerSettings969.bin"/><Relationship Id="rId27" Type="http://schemas.openxmlformats.org/officeDocument/2006/relationships/printerSettings" Target="../printerSettings/printerSettings974.bin"/><Relationship Id="rId30" Type="http://schemas.openxmlformats.org/officeDocument/2006/relationships/printerSettings" Target="../printerSettings/printerSettings977.bin"/><Relationship Id="rId35" Type="http://schemas.openxmlformats.org/officeDocument/2006/relationships/printerSettings" Target="../printerSettings/printerSettings982.bin"/><Relationship Id="rId8" Type="http://schemas.openxmlformats.org/officeDocument/2006/relationships/printerSettings" Target="../printerSettings/printerSettings955.bin"/><Relationship Id="rId3" Type="http://schemas.openxmlformats.org/officeDocument/2006/relationships/printerSettings" Target="../printerSettings/printerSettings950.bin"/></Relationships>
</file>

<file path=xl/worksheets/_rels/sheet28.xml.rels><?xml version="1.0" encoding="UTF-8" standalone="yes"?>
<Relationships xmlns="http://schemas.openxmlformats.org/package/2006/relationships"><Relationship Id="rId13" Type="http://schemas.openxmlformats.org/officeDocument/2006/relationships/printerSettings" Target="../printerSettings/printerSettings997.bin"/><Relationship Id="rId18" Type="http://schemas.openxmlformats.org/officeDocument/2006/relationships/printerSettings" Target="../printerSettings/printerSettings1002.bin"/><Relationship Id="rId26" Type="http://schemas.openxmlformats.org/officeDocument/2006/relationships/printerSettings" Target="../printerSettings/printerSettings1010.bin"/><Relationship Id="rId21" Type="http://schemas.openxmlformats.org/officeDocument/2006/relationships/printerSettings" Target="../printerSettings/printerSettings1005.bin"/><Relationship Id="rId34" Type="http://schemas.openxmlformats.org/officeDocument/2006/relationships/printerSettings" Target="../printerSettings/printerSettings1018.bin"/><Relationship Id="rId7" Type="http://schemas.openxmlformats.org/officeDocument/2006/relationships/printerSettings" Target="../printerSettings/printerSettings991.bin"/><Relationship Id="rId12" Type="http://schemas.openxmlformats.org/officeDocument/2006/relationships/printerSettings" Target="../printerSettings/printerSettings996.bin"/><Relationship Id="rId17" Type="http://schemas.openxmlformats.org/officeDocument/2006/relationships/printerSettings" Target="../printerSettings/printerSettings1001.bin"/><Relationship Id="rId25" Type="http://schemas.openxmlformats.org/officeDocument/2006/relationships/printerSettings" Target="../printerSettings/printerSettings1009.bin"/><Relationship Id="rId33" Type="http://schemas.openxmlformats.org/officeDocument/2006/relationships/printerSettings" Target="../printerSettings/printerSettings1017.bin"/><Relationship Id="rId2" Type="http://schemas.openxmlformats.org/officeDocument/2006/relationships/printerSettings" Target="../printerSettings/printerSettings986.bin"/><Relationship Id="rId16" Type="http://schemas.openxmlformats.org/officeDocument/2006/relationships/printerSettings" Target="../printerSettings/printerSettings1000.bin"/><Relationship Id="rId20" Type="http://schemas.openxmlformats.org/officeDocument/2006/relationships/printerSettings" Target="../printerSettings/printerSettings1004.bin"/><Relationship Id="rId29" Type="http://schemas.openxmlformats.org/officeDocument/2006/relationships/printerSettings" Target="../printerSettings/printerSettings1013.bin"/><Relationship Id="rId1" Type="http://schemas.openxmlformats.org/officeDocument/2006/relationships/printerSettings" Target="../printerSettings/printerSettings985.bin"/><Relationship Id="rId6" Type="http://schemas.openxmlformats.org/officeDocument/2006/relationships/printerSettings" Target="../printerSettings/printerSettings990.bin"/><Relationship Id="rId11" Type="http://schemas.openxmlformats.org/officeDocument/2006/relationships/printerSettings" Target="../printerSettings/printerSettings995.bin"/><Relationship Id="rId24" Type="http://schemas.openxmlformats.org/officeDocument/2006/relationships/printerSettings" Target="../printerSettings/printerSettings1008.bin"/><Relationship Id="rId32" Type="http://schemas.openxmlformats.org/officeDocument/2006/relationships/printerSettings" Target="../printerSettings/printerSettings1016.bin"/><Relationship Id="rId37" Type="http://schemas.openxmlformats.org/officeDocument/2006/relationships/printerSettings" Target="../printerSettings/printerSettings1021.bin"/><Relationship Id="rId5" Type="http://schemas.openxmlformats.org/officeDocument/2006/relationships/printerSettings" Target="../printerSettings/printerSettings989.bin"/><Relationship Id="rId15" Type="http://schemas.openxmlformats.org/officeDocument/2006/relationships/printerSettings" Target="../printerSettings/printerSettings999.bin"/><Relationship Id="rId23" Type="http://schemas.openxmlformats.org/officeDocument/2006/relationships/printerSettings" Target="../printerSettings/printerSettings1007.bin"/><Relationship Id="rId28" Type="http://schemas.openxmlformats.org/officeDocument/2006/relationships/printerSettings" Target="../printerSettings/printerSettings1012.bin"/><Relationship Id="rId36" Type="http://schemas.openxmlformats.org/officeDocument/2006/relationships/printerSettings" Target="../printerSettings/printerSettings1020.bin"/><Relationship Id="rId10" Type="http://schemas.openxmlformats.org/officeDocument/2006/relationships/printerSettings" Target="../printerSettings/printerSettings994.bin"/><Relationship Id="rId19" Type="http://schemas.openxmlformats.org/officeDocument/2006/relationships/printerSettings" Target="../printerSettings/printerSettings1003.bin"/><Relationship Id="rId31" Type="http://schemas.openxmlformats.org/officeDocument/2006/relationships/printerSettings" Target="../printerSettings/printerSettings1015.bin"/><Relationship Id="rId4" Type="http://schemas.openxmlformats.org/officeDocument/2006/relationships/printerSettings" Target="../printerSettings/printerSettings988.bin"/><Relationship Id="rId9" Type="http://schemas.openxmlformats.org/officeDocument/2006/relationships/printerSettings" Target="../printerSettings/printerSettings993.bin"/><Relationship Id="rId14" Type="http://schemas.openxmlformats.org/officeDocument/2006/relationships/printerSettings" Target="../printerSettings/printerSettings998.bin"/><Relationship Id="rId22" Type="http://schemas.openxmlformats.org/officeDocument/2006/relationships/printerSettings" Target="../printerSettings/printerSettings1006.bin"/><Relationship Id="rId27" Type="http://schemas.openxmlformats.org/officeDocument/2006/relationships/printerSettings" Target="../printerSettings/printerSettings1011.bin"/><Relationship Id="rId30" Type="http://schemas.openxmlformats.org/officeDocument/2006/relationships/printerSettings" Target="../printerSettings/printerSettings1014.bin"/><Relationship Id="rId35" Type="http://schemas.openxmlformats.org/officeDocument/2006/relationships/printerSettings" Target="../printerSettings/printerSettings1019.bin"/><Relationship Id="rId8" Type="http://schemas.openxmlformats.org/officeDocument/2006/relationships/printerSettings" Target="../printerSettings/printerSettings992.bin"/><Relationship Id="rId3" Type="http://schemas.openxmlformats.org/officeDocument/2006/relationships/printerSettings" Target="../printerSettings/printerSettings987.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1029.bin"/><Relationship Id="rId13" Type="http://schemas.openxmlformats.org/officeDocument/2006/relationships/printerSettings" Target="../printerSettings/printerSettings1034.bin"/><Relationship Id="rId18" Type="http://schemas.openxmlformats.org/officeDocument/2006/relationships/printerSettings" Target="../printerSettings/printerSettings1039.bin"/><Relationship Id="rId26" Type="http://schemas.openxmlformats.org/officeDocument/2006/relationships/printerSettings" Target="../printerSettings/printerSettings1047.bin"/><Relationship Id="rId3" Type="http://schemas.openxmlformats.org/officeDocument/2006/relationships/printerSettings" Target="../printerSettings/printerSettings1024.bin"/><Relationship Id="rId21" Type="http://schemas.openxmlformats.org/officeDocument/2006/relationships/printerSettings" Target="../printerSettings/printerSettings1042.bin"/><Relationship Id="rId7" Type="http://schemas.openxmlformats.org/officeDocument/2006/relationships/printerSettings" Target="../printerSettings/printerSettings1028.bin"/><Relationship Id="rId12" Type="http://schemas.openxmlformats.org/officeDocument/2006/relationships/printerSettings" Target="../printerSettings/printerSettings1033.bin"/><Relationship Id="rId17" Type="http://schemas.openxmlformats.org/officeDocument/2006/relationships/printerSettings" Target="../printerSettings/printerSettings1038.bin"/><Relationship Id="rId25" Type="http://schemas.openxmlformats.org/officeDocument/2006/relationships/printerSettings" Target="../printerSettings/printerSettings1046.bin"/><Relationship Id="rId2" Type="http://schemas.openxmlformats.org/officeDocument/2006/relationships/printerSettings" Target="../printerSettings/printerSettings1023.bin"/><Relationship Id="rId16" Type="http://schemas.openxmlformats.org/officeDocument/2006/relationships/printerSettings" Target="../printerSettings/printerSettings1037.bin"/><Relationship Id="rId20" Type="http://schemas.openxmlformats.org/officeDocument/2006/relationships/printerSettings" Target="../printerSettings/printerSettings1041.bin"/><Relationship Id="rId29" Type="http://schemas.openxmlformats.org/officeDocument/2006/relationships/printerSettings" Target="../printerSettings/printerSettings1050.bin"/><Relationship Id="rId1" Type="http://schemas.openxmlformats.org/officeDocument/2006/relationships/printerSettings" Target="../printerSettings/printerSettings1022.bin"/><Relationship Id="rId6" Type="http://schemas.openxmlformats.org/officeDocument/2006/relationships/printerSettings" Target="../printerSettings/printerSettings1027.bin"/><Relationship Id="rId11" Type="http://schemas.openxmlformats.org/officeDocument/2006/relationships/printerSettings" Target="../printerSettings/printerSettings1032.bin"/><Relationship Id="rId24" Type="http://schemas.openxmlformats.org/officeDocument/2006/relationships/printerSettings" Target="../printerSettings/printerSettings1045.bin"/><Relationship Id="rId32" Type="http://schemas.openxmlformats.org/officeDocument/2006/relationships/printerSettings" Target="../printerSettings/printerSettings1053.bin"/><Relationship Id="rId5" Type="http://schemas.openxmlformats.org/officeDocument/2006/relationships/printerSettings" Target="../printerSettings/printerSettings1026.bin"/><Relationship Id="rId15" Type="http://schemas.openxmlformats.org/officeDocument/2006/relationships/printerSettings" Target="../printerSettings/printerSettings1036.bin"/><Relationship Id="rId23" Type="http://schemas.openxmlformats.org/officeDocument/2006/relationships/printerSettings" Target="../printerSettings/printerSettings1044.bin"/><Relationship Id="rId28" Type="http://schemas.openxmlformats.org/officeDocument/2006/relationships/printerSettings" Target="../printerSettings/printerSettings1049.bin"/><Relationship Id="rId10" Type="http://schemas.openxmlformats.org/officeDocument/2006/relationships/printerSettings" Target="../printerSettings/printerSettings1031.bin"/><Relationship Id="rId19" Type="http://schemas.openxmlformats.org/officeDocument/2006/relationships/printerSettings" Target="../printerSettings/printerSettings1040.bin"/><Relationship Id="rId31" Type="http://schemas.openxmlformats.org/officeDocument/2006/relationships/printerSettings" Target="../printerSettings/printerSettings1052.bin"/><Relationship Id="rId4" Type="http://schemas.openxmlformats.org/officeDocument/2006/relationships/printerSettings" Target="../printerSettings/printerSettings1025.bin"/><Relationship Id="rId9" Type="http://schemas.openxmlformats.org/officeDocument/2006/relationships/printerSettings" Target="../printerSettings/printerSettings1030.bin"/><Relationship Id="rId14" Type="http://schemas.openxmlformats.org/officeDocument/2006/relationships/printerSettings" Target="../printerSettings/printerSettings1035.bin"/><Relationship Id="rId22" Type="http://schemas.openxmlformats.org/officeDocument/2006/relationships/printerSettings" Target="../printerSettings/printerSettings1043.bin"/><Relationship Id="rId27" Type="http://schemas.openxmlformats.org/officeDocument/2006/relationships/printerSettings" Target="../printerSettings/printerSettings1048.bin"/><Relationship Id="rId30" Type="http://schemas.openxmlformats.org/officeDocument/2006/relationships/printerSettings" Target="../printerSettings/printerSettings1051.bin"/></Relationships>
</file>

<file path=xl/worksheets/_rels/sheet3.xml.rels><?xml version="1.0" encoding="UTF-8" standalone="yes"?>
<Relationships xmlns="http://schemas.openxmlformats.org/package/2006/relationships"><Relationship Id="rId13" Type="http://schemas.openxmlformats.org/officeDocument/2006/relationships/printerSettings" Target="../printerSettings/printerSettings80.bin"/><Relationship Id="rId18" Type="http://schemas.openxmlformats.org/officeDocument/2006/relationships/printerSettings" Target="../printerSettings/printerSettings85.bin"/><Relationship Id="rId26" Type="http://schemas.openxmlformats.org/officeDocument/2006/relationships/printerSettings" Target="../printerSettings/printerSettings93.bin"/><Relationship Id="rId39" Type="http://schemas.openxmlformats.org/officeDocument/2006/relationships/printerSettings" Target="../printerSettings/printerSettings106.bin"/><Relationship Id="rId21" Type="http://schemas.openxmlformats.org/officeDocument/2006/relationships/printerSettings" Target="../printerSettings/printerSettings88.bin"/><Relationship Id="rId34" Type="http://schemas.openxmlformats.org/officeDocument/2006/relationships/printerSettings" Target="../printerSettings/printerSettings101.bin"/><Relationship Id="rId42" Type="http://schemas.openxmlformats.org/officeDocument/2006/relationships/printerSettings" Target="../printerSettings/printerSettings109.bin"/><Relationship Id="rId7" Type="http://schemas.openxmlformats.org/officeDocument/2006/relationships/printerSettings" Target="../printerSettings/printerSettings74.bin"/><Relationship Id="rId2" Type="http://schemas.openxmlformats.org/officeDocument/2006/relationships/printerSettings" Target="../printerSettings/printerSettings69.bin"/><Relationship Id="rId16" Type="http://schemas.openxmlformats.org/officeDocument/2006/relationships/printerSettings" Target="../printerSettings/printerSettings83.bin"/><Relationship Id="rId29" Type="http://schemas.openxmlformats.org/officeDocument/2006/relationships/printerSettings" Target="../printerSettings/printerSettings96.bin"/><Relationship Id="rId1" Type="http://schemas.openxmlformats.org/officeDocument/2006/relationships/printerSettings" Target="../printerSettings/printerSettings68.bin"/><Relationship Id="rId6" Type="http://schemas.openxmlformats.org/officeDocument/2006/relationships/printerSettings" Target="../printerSettings/printerSettings73.bin"/><Relationship Id="rId11" Type="http://schemas.openxmlformats.org/officeDocument/2006/relationships/printerSettings" Target="../printerSettings/printerSettings78.bin"/><Relationship Id="rId24" Type="http://schemas.openxmlformats.org/officeDocument/2006/relationships/printerSettings" Target="../printerSettings/printerSettings91.bin"/><Relationship Id="rId32" Type="http://schemas.openxmlformats.org/officeDocument/2006/relationships/printerSettings" Target="../printerSettings/printerSettings99.bin"/><Relationship Id="rId37" Type="http://schemas.openxmlformats.org/officeDocument/2006/relationships/printerSettings" Target="../printerSettings/printerSettings104.bin"/><Relationship Id="rId40" Type="http://schemas.openxmlformats.org/officeDocument/2006/relationships/printerSettings" Target="../printerSettings/printerSettings107.bin"/><Relationship Id="rId45" Type="http://schemas.openxmlformats.org/officeDocument/2006/relationships/printerSettings" Target="../printerSettings/printerSettings112.bin"/><Relationship Id="rId5" Type="http://schemas.openxmlformats.org/officeDocument/2006/relationships/printerSettings" Target="../printerSettings/printerSettings72.bin"/><Relationship Id="rId15" Type="http://schemas.openxmlformats.org/officeDocument/2006/relationships/printerSettings" Target="../printerSettings/printerSettings82.bin"/><Relationship Id="rId23" Type="http://schemas.openxmlformats.org/officeDocument/2006/relationships/printerSettings" Target="../printerSettings/printerSettings90.bin"/><Relationship Id="rId28" Type="http://schemas.openxmlformats.org/officeDocument/2006/relationships/printerSettings" Target="../printerSettings/printerSettings95.bin"/><Relationship Id="rId36" Type="http://schemas.openxmlformats.org/officeDocument/2006/relationships/printerSettings" Target="../printerSettings/printerSettings103.bin"/><Relationship Id="rId10" Type="http://schemas.openxmlformats.org/officeDocument/2006/relationships/printerSettings" Target="../printerSettings/printerSettings77.bin"/><Relationship Id="rId19" Type="http://schemas.openxmlformats.org/officeDocument/2006/relationships/printerSettings" Target="../printerSettings/printerSettings86.bin"/><Relationship Id="rId31" Type="http://schemas.openxmlformats.org/officeDocument/2006/relationships/printerSettings" Target="../printerSettings/printerSettings98.bin"/><Relationship Id="rId44" Type="http://schemas.openxmlformats.org/officeDocument/2006/relationships/printerSettings" Target="../printerSettings/printerSettings111.bin"/><Relationship Id="rId4" Type="http://schemas.openxmlformats.org/officeDocument/2006/relationships/printerSettings" Target="../printerSettings/printerSettings71.bin"/><Relationship Id="rId9" Type="http://schemas.openxmlformats.org/officeDocument/2006/relationships/printerSettings" Target="../printerSettings/printerSettings76.bin"/><Relationship Id="rId14" Type="http://schemas.openxmlformats.org/officeDocument/2006/relationships/printerSettings" Target="../printerSettings/printerSettings81.bin"/><Relationship Id="rId22" Type="http://schemas.openxmlformats.org/officeDocument/2006/relationships/printerSettings" Target="../printerSettings/printerSettings89.bin"/><Relationship Id="rId27" Type="http://schemas.openxmlformats.org/officeDocument/2006/relationships/printerSettings" Target="../printerSettings/printerSettings94.bin"/><Relationship Id="rId30" Type="http://schemas.openxmlformats.org/officeDocument/2006/relationships/printerSettings" Target="../printerSettings/printerSettings97.bin"/><Relationship Id="rId35" Type="http://schemas.openxmlformats.org/officeDocument/2006/relationships/printerSettings" Target="../printerSettings/printerSettings102.bin"/><Relationship Id="rId43" Type="http://schemas.openxmlformats.org/officeDocument/2006/relationships/printerSettings" Target="../printerSettings/printerSettings110.bin"/><Relationship Id="rId8" Type="http://schemas.openxmlformats.org/officeDocument/2006/relationships/printerSettings" Target="../printerSettings/printerSettings75.bin"/><Relationship Id="rId3" Type="http://schemas.openxmlformats.org/officeDocument/2006/relationships/printerSettings" Target="../printerSettings/printerSettings70.bin"/><Relationship Id="rId12" Type="http://schemas.openxmlformats.org/officeDocument/2006/relationships/printerSettings" Target="../printerSettings/printerSettings79.bin"/><Relationship Id="rId17" Type="http://schemas.openxmlformats.org/officeDocument/2006/relationships/printerSettings" Target="../printerSettings/printerSettings84.bin"/><Relationship Id="rId25" Type="http://schemas.openxmlformats.org/officeDocument/2006/relationships/printerSettings" Target="../printerSettings/printerSettings92.bin"/><Relationship Id="rId33" Type="http://schemas.openxmlformats.org/officeDocument/2006/relationships/printerSettings" Target="../printerSettings/printerSettings100.bin"/><Relationship Id="rId38" Type="http://schemas.openxmlformats.org/officeDocument/2006/relationships/printerSettings" Target="../printerSettings/printerSettings105.bin"/><Relationship Id="rId20" Type="http://schemas.openxmlformats.org/officeDocument/2006/relationships/printerSettings" Target="../printerSettings/printerSettings87.bin"/><Relationship Id="rId41" Type="http://schemas.openxmlformats.org/officeDocument/2006/relationships/printerSettings" Target="../printerSettings/printerSettings108.bin"/></Relationships>
</file>

<file path=xl/worksheets/_rels/sheet30.xml.rels><?xml version="1.0" encoding="UTF-8" standalone="yes"?>
<Relationships xmlns="http://schemas.openxmlformats.org/package/2006/relationships"><Relationship Id="rId13" Type="http://schemas.openxmlformats.org/officeDocument/2006/relationships/printerSettings" Target="../printerSettings/printerSettings1066.bin"/><Relationship Id="rId18" Type="http://schemas.openxmlformats.org/officeDocument/2006/relationships/printerSettings" Target="../printerSettings/printerSettings1071.bin"/><Relationship Id="rId26" Type="http://schemas.openxmlformats.org/officeDocument/2006/relationships/printerSettings" Target="../printerSettings/printerSettings1079.bin"/><Relationship Id="rId21" Type="http://schemas.openxmlformats.org/officeDocument/2006/relationships/printerSettings" Target="../printerSettings/printerSettings1074.bin"/><Relationship Id="rId34" Type="http://schemas.openxmlformats.org/officeDocument/2006/relationships/printerSettings" Target="../printerSettings/printerSettings1087.bin"/><Relationship Id="rId7" Type="http://schemas.openxmlformats.org/officeDocument/2006/relationships/printerSettings" Target="../printerSettings/printerSettings1060.bin"/><Relationship Id="rId12" Type="http://schemas.openxmlformats.org/officeDocument/2006/relationships/printerSettings" Target="../printerSettings/printerSettings1065.bin"/><Relationship Id="rId17" Type="http://schemas.openxmlformats.org/officeDocument/2006/relationships/printerSettings" Target="../printerSettings/printerSettings1070.bin"/><Relationship Id="rId25" Type="http://schemas.openxmlformats.org/officeDocument/2006/relationships/printerSettings" Target="../printerSettings/printerSettings1078.bin"/><Relationship Id="rId33" Type="http://schemas.openxmlformats.org/officeDocument/2006/relationships/printerSettings" Target="../printerSettings/printerSettings1086.bin"/><Relationship Id="rId38" Type="http://schemas.openxmlformats.org/officeDocument/2006/relationships/printerSettings" Target="../printerSettings/printerSettings1091.bin"/><Relationship Id="rId2" Type="http://schemas.openxmlformats.org/officeDocument/2006/relationships/printerSettings" Target="../printerSettings/printerSettings1055.bin"/><Relationship Id="rId16" Type="http://schemas.openxmlformats.org/officeDocument/2006/relationships/printerSettings" Target="../printerSettings/printerSettings1069.bin"/><Relationship Id="rId20" Type="http://schemas.openxmlformats.org/officeDocument/2006/relationships/printerSettings" Target="../printerSettings/printerSettings1073.bin"/><Relationship Id="rId29" Type="http://schemas.openxmlformats.org/officeDocument/2006/relationships/printerSettings" Target="../printerSettings/printerSettings1082.bin"/><Relationship Id="rId1" Type="http://schemas.openxmlformats.org/officeDocument/2006/relationships/printerSettings" Target="../printerSettings/printerSettings1054.bin"/><Relationship Id="rId6" Type="http://schemas.openxmlformats.org/officeDocument/2006/relationships/printerSettings" Target="../printerSettings/printerSettings1059.bin"/><Relationship Id="rId11" Type="http://schemas.openxmlformats.org/officeDocument/2006/relationships/printerSettings" Target="../printerSettings/printerSettings1064.bin"/><Relationship Id="rId24" Type="http://schemas.openxmlformats.org/officeDocument/2006/relationships/printerSettings" Target="../printerSettings/printerSettings1077.bin"/><Relationship Id="rId32" Type="http://schemas.openxmlformats.org/officeDocument/2006/relationships/printerSettings" Target="../printerSettings/printerSettings1085.bin"/><Relationship Id="rId37" Type="http://schemas.openxmlformats.org/officeDocument/2006/relationships/printerSettings" Target="../printerSettings/printerSettings1090.bin"/><Relationship Id="rId5" Type="http://schemas.openxmlformats.org/officeDocument/2006/relationships/printerSettings" Target="../printerSettings/printerSettings1058.bin"/><Relationship Id="rId15" Type="http://schemas.openxmlformats.org/officeDocument/2006/relationships/printerSettings" Target="../printerSettings/printerSettings1068.bin"/><Relationship Id="rId23" Type="http://schemas.openxmlformats.org/officeDocument/2006/relationships/printerSettings" Target="../printerSettings/printerSettings1076.bin"/><Relationship Id="rId28" Type="http://schemas.openxmlformats.org/officeDocument/2006/relationships/printerSettings" Target="../printerSettings/printerSettings1081.bin"/><Relationship Id="rId36" Type="http://schemas.openxmlformats.org/officeDocument/2006/relationships/printerSettings" Target="../printerSettings/printerSettings1089.bin"/><Relationship Id="rId10" Type="http://schemas.openxmlformats.org/officeDocument/2006/relationships/printerSettings" Target="../printerSettings/printerSettings1063.bin"/><Relationship Id="rId19" Type="http://schemas.openxmlformats.org/officeDocument/2006/relationships/printerSettings" Target="../printerSettings/printerSettings1072.bin"/><Relationship Id="rId31" Type="http://schemas.openxmlformats.org/officeDocument/2006/relationships/printerSettings" Target="../printerSettings/printerSettings1084.bin"/><Relationship Id="rId4" Type="http://schemas.openxmlformats.org/officeDocument/2006/relationships/printerSettings" Target="../printerSettings/printerSettings1057.bin"/><Relationship Id="rId9" Type="http://schemas.openxmlformats.org/officeDocument/2006/relationships/printerSettings" Target="../printerSettings/printerSettings1062.bin"/><Relationship Id="rId14" Type="http://schemas.openxmlformats.org/officeDocument/2006/relationships/printerSettings" Target="../printerSettings/printerSettings1067.bin"/><Relationship Id="rId22" Type="http://schemas.openxmlformats.org/officeDocument/2006/relationships/printerSettings" Target="../printerSettings/printerSettings1075.bin"/><Relationship Id="rId27" Type="http://schemas.openxmlformats.org/officeDocument/2006/relationships/printerSettings" Target="../printerSettings/printerSettings1080.bin"/><Relationship Id="rId30" Type="http://schemas.openxmlformats.org/officeDocument/2006/relationships/printerSettings" Target="../printerSettings/printerSettings1083.bin"/><Relationship Id="rId35" Type="http://schemas.openxmlformats.org/officeDocument/2006/relationships/printerSettings" Target="../printerSettings/printerSettings1088.bin"/><Relationship Id="rId8" Type="http://schemas.openxmlformats.org/officeDocument/2006/relationships/printerSettings" Target="../printerSettings/printerSettings1061.bin"/><Relationship Id="rId3" Type="http://schemas.openxmlformats.org/officeDocument/2006/relationships/printerSettings" Target="../printerSettings/printerSettings1056.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1099.bin"/><Relationship Id="rId13" Type="http://schemas.openxmlformats.org/officeDocument/2006/relationships/printerSettings" Target="../printerSettings/printerSettings1104.bin"/><Relationship Id="rId18" Type="http://schemas.openxmlformats.org/officeDocument/2006/relationships/printerSettings" Target="../printerSettings/printerSettings1109.bin"/><Relationship Id="rId26" Type="http://schemas.openxmlformats.org/officeDocument/2006/relationships/printerSettings" Target="../printerSettings/printerSettings1117.bin"/><Relationship Id="rId3" Type="http://schemas.openxmlformats.org/officeDocument/2006/relationships/printerSettings" Target="../printerSettings/printerSettings1094.bin"/><Relationship Id="rId21" Type="http://schemas.openxmlformats.org/officeDocument/2006/relationships/printerSettings" Target="../printerSettings/printerSettings1112.bin"/><Relationship Id="rId7" Type="http://schemas.openxmlformats.org/officeDocument/2006/relationships/printerSettings" Target="../printerSettings/printerSettings1098.bin"/><Relationship Id="rId12" Type="http://schemas.openxmlformats.org/officeDocument/2006/relationships/printerSettings" Target="../printerSettings/printerSettings1103.bin"/><Relationship Id="rId17" Type="http://schemas.openxmlformats.org/officeDocument/2006/relationships/printerSettings" Target="../printerSettings/printerSettings1108.bin"/><Relationship Id="rId25" Type="http://schemas.openxmlformats.org/officeDocument/2006/relationships/printerSettings" Target="../printerSettings/printerSettings1116.bin"/><Relationship Id="rId2" Type="http://schemas.openxmlformats.org/officeDocument/2006/relationships/printerSettings" Target="../printerSettings/printerSettings1093.bin"/><Relationship Id="rId16" Type="http://schemas.openxmlformats.org/officeDocument/2006/relationships/printerSettings" Target="../printerSettings/printerSettings1107.bin"/><Relationship Id="rId20" Type="http://schemas.openxmlformats.org/officeDocument/2006/relationships/printerSettings" Target="../printerSettings/printerSettings1111.bin"/><Relationship Id="rId29" Type="http://schemas.openxmlformats.org/officeDocument/2006/relationships/printerSettings" Target="../printerSettings/printerSettings1120.bin"/><Relationship Id="rId1" Type="http://schemas.openxmlformats.org/officeDocument/2006/relationships/printerSettings" Target="../printerSettings/printerSettings1092.bin"/><Relationship Id="rId6" Type="http://schemas.openxmlformats.org/officeDocument/2006/relationships/printerSettings" Target="../printerSettings/printerSettings1097.bin"/><Relationship Id="rId11" Type="http://schemas.openxmlformats.org/officeDocument/2006/relationships/printerSettings" Target="../printerSettings/printerSettings1102.bin"/><Relationship Id="rId24" Type="http://schemas.openxmlformats.org/officeDocument/2006/relationships/printerSettings" Target="../printerSettings/printerSettings1115.bin"/><Relationship Id="rId5" Type="http://schemas.openxmlformats.org/officeDocument/2006/relationships/printerSettings" Target="../printerSettings/printerSettings1096.bin"/><Relationship Id="rId15" Type="http://schemas.openxmlformats.org/officeDocument/2006/relationships/printerSettings" Target="../printerSettings/printerSettings1106.bin"/><Relationship Id="rId23" Type="http://schemas.openxmlformats.org/officeDocument/2006/relationships/printerSettings" Target="../printerSettings/printerSettings1114.bin"/><Relationship Id="rId28" Type="http://schemas.openxmlformats.org/officeDocument/2006/relationships/printerSettings" Target="../printerSettings/printerSettings1119.bin"/><Relationship Id="rId10" Type="http://schemas.openxmlformats.org/officeDocument/2006/relationships/printerSettings" Target="../printerSettings/printerSettings1101.bin"/><Relationship Id="rId19" Type="http://schemas.openxmlformats.org/officeDocument/2006/relationships/printerSettings" Target="../printerSettings/printerSettings1110.bin"/><Relationship Id="rId31" Type="http://schemas.openxmlformats.org/officeDocument/2006/relationships/printerSettings" Target="../printerSettings/printerSettings1122.bin"/><Relationship Id="rId4" Type="http://schemas.openxmlformats.org/officeDocument/2006/relationships/printerSettings" Target="../printerSettings/printerSettings1095.bin"/><Relationship Id="rId9" Type="http://schemas.openxmlformats.org/officeDocument/2006/relationships/printerSettings" Target="../printerSettings/printerSettings1100.bin"/><Relationship Id="rId14" Type="http://schemas.openxmlformats.org/officeDocument/2006/relationships/printerSettings" Target="../printerSettings/printerSettings1105.bin"/><Relationship Id="rId22" Type="http://schemas.openxmlformats.org/officeDocument/2006/relationships/printerSettings" Target="../printerSettings/printerSettings1113.bin"/><Relationship Id="rId27" Type="http://schemas.openxmlformats.org/officeDocument/2006/relationships/printerSettings" Target="../printerSettings/printerSettings1118.bin"/><Relationship Id="rId30" Type="http://schemas.openxmlformats.org/officeDocument/2006/relationships/printerSettings" Target="../printerSettings/printerSettings1121.bin"/></Relationships>
</file>

<file path=xl/worksheets/_rels/sheet32.xml.rels><?xml version="1.0" encoding="UTF-8" standalone="yes"?>
<Relationships xmlns="http://schemas.openxmlformats.org/package/2006/relationships"><Relationship Id="rId13" Type="http://schemas.openxmlformats.org/officeDocument/2006/relationships/printerSettings" Target="../printerSettings/printerSettings1135.bin"/><Relationship Id="rId18" Type="http://schemas.openxmlformats.org/officeDocument/2006/relationships/printerSettings" Target="../printerSettings/printerSettings1140.bin"/><Relationship Id="rId26" Type="http://schemas.openxmlformats.org/officeDocument/2006/relationships/printerSettings" Target="../printerSettings/printerSettings1148.bin"/><Relationship Id="rId39" Type="http://schemas.openxmlformats.org/officeDocument/2006/relationships/printerSettings" Target="../printerSettings/printerSettings1161.bin"/><Relationship Id="rId21" Type="http://schemas.openxmlformats.org/officeDocument/2006/relationships/printerSettings" Target="../printerSettings/printerSettings1143.bin"/><Relationship Id="rId34" Type="http://schemas.openxmlformats.org/officeDocument/2006/relationships/printerSettings" Target="../printerSettings/printerSettings1156.bin"/><Relationship Id="rId42" Type="http://schemas.openxmlformats.org/officeDocument/2006/relationships/printerSettings" Target="../printerSettings/printerSettings1164.bin"/><Relationship Id="rId7" Type="http://schemas.openxmlformats.org/officeDocument/2006/relationships/printerSettings" Target="../printerSettings/printerSettings1129.bin"/><Relationship Id="rId2" Type="http://schemas.openxmlformats.org/officeDocument/2006/relationships/printerSettings" Target="../printerSettings/printerSettings1124.bin"/><Relationship Id="rId16" Type="http://schemas.openxmlformats.org/officeDocument/2006/relationships/printerSettings" Target="../printerSettings/printerSettings1138.bin"/><Relationship Id="rId29" Type="http://schemas.openxmlformats.org/officeDocument/2006/relationships/printerSettings" Target="../printerSettings/printerSettings1151.bin"/><Relationship Id="rId1" Type="http://schemas.openxmlformats.org/officeDocument/2006/relationships/printerSettings" Target="../printerSettings/printerSettings1123.bin"/><Relationship Id="rId6" Type="http://schemas.openxmlformats.org/officeDocument/2006/relationships/printerSettings" Target="../printerSettings/printerSettings1128.bin"/><Relationship Id="rId11" Type="http://schemas.openxmlformats.org/officeDocument/2006/relationships/printerSettings" Target="../printerSettings/printerSettings1133.bin"/><Relationship Id="rId24" Type="http://schemas.openxmlformats.org/officeDocument/2006/relationships/printerSettings" Target="../printerSettings/printerSettings1146.bin"/><Relationship Id="rId32" Type="http://schemas.openxmlformats.org/officeDocument/2006/relationships/printerSettings" Target="../printerSettings/printerSettings1154.bin"/><Relationship Id="rId37" Type="http://schemas.openxmlformats.org/officeDocument/2006/relationships/printerSettings" Target="../printerSettings/printerSettings1159.bin"/><Relationship Id="rId40" Type="http://schemas.openxmlformats.org/officeDocument/2006/relationships/printerSettings" Target="../printerSettings/printerSettings1162.bin"/><Relationship Id="rId45" Type="http://schemas.openxmlformats.org/officeDocument/2006/relationships/printerSettings" Target="../printerSettings/printerSettings1167.bin"/><Relationship Id="rId5" Type="http://schemas.openxmlformats.org/officeDocument/2006/relationships/printerSettings" Target="../printerSettings/printerSettings1127.bin"/><Relationship Id="rId15" Type="http://schemas.openxmlformats.org/officeDocument/2006/relationships/printerSettings" Target="../printerSettings/printerSettings1137.bin"/><Relationship Id="rId23" Type="http://schemas.openxmlformats.org/officeDocument/2006/relationships/printerSettings" Target="../printerSettings/printerSettings1145.bin"/><Relationship Id="rId28" Type="http://schemas.openxmlformats.org/officeDocument/2006/relationships/printerSettings" Target="../printerSettings/printerSettings1150.bin"/><Relationship Id="rId36" Type="http://schemas.openxmlformats.org/officeDocument/2006/relationships/printerSettings" Target="../printerSettings/printerSettings1158.bin"/><Relationship Id="rId10" Type="http://schemas.openxmlformats.org/officeDocument/2006/relationships/printerSettings" Target="../printerSettings/printerSettings1132.bin"/><Relationship Id="rId19" Type="http://schemas.openxmlformats.org/officeDocument/2006/relationships/printerSettings" Target="../printerSettings/printerSettings1141.bin"/><Relationship Id="rId31" Type="http://schemas.openxmlformats.org/officeDocument/2006/relationships/printerSettings" Target="../printerSettings/printerSettings1153.bin"/><Relationship Id="rId44" Type="http://schemas.openxmlformats.org/officeDocument/2006/relationships/printerSettings" Target="../printerSettings/printerSettings1166.bin"/><Relationship Id="rId4" Type="http://schemas.openxmlformats.org/officeDocument/2006/relationships/printerSettings" Target="../printerSettings/printerSettings1126.bin"/><Relationship Id="rId9" Type="http://schemas.openxmlformats.org/officeDocument/2006/relationships/printerSettings" Target="../printerSettings/printerSettings1131.bin"/><Relationship Id="rId14" Type="http://schemas.openxmlformats.org/officeDocument/2006/relationships/printerSettings" Target="../printerSettings/printerSettings1136.bin"/><Relationship Id="rId22" Type="http://schemas.openxmlformats.org/officeDocument/2006/relationships/printerSettings" Target="../printerSettings/printerSettings1144.bin"/><Relationship Id="rId27" Type="http://schemas.openxmlformats.org/officeDocument/2006/relationships/printerSettings" Target="../printerSettings/printerSettings1149.bin"/><Relationship Id="rId30" Type="http://schemas.openxmlformats.org/officeDocument/2006/relationships/printerSettings" Target="../printerSettings/printerSettings1152.bin"/><Relationship Id="rId35" Type="http://schemas.openxmlformats.org/officeDocument/2006/relationships/printerSettings" Target="../printerSettings/printerSettings1157.bin"/><Relationship Id="rId43" Type="http://schemas.openxmlformats.org/officeDocument/2006/relationships/printerSettings" Target="../printerSettings/printerSettings1165.bin"/><Relationship Id="rId8" Type="http://schemas.openxmlformats.org/officeDocument/2006/relationships/printerSettings" Target="../printerSettings/printerSettings1130.bin"/><Relationship Id="rId3" Type="http://schemas.openxmlformats.org/officeDocument/2006/relationships/printerSettings" Target="../printerSettings/printerSettings1125.bin"/><Relationship Id="rId12" Type="http://schemas.openxmlformats.org/officeDocument/2006/relationships/printerSettings" Target="../printerSettings/printerSettings1134.bin"/><Relationship Id="rId17" Type="http://schemas.openxmlformats.org/officeDocument/2006/relationships/printerSettings" Target="../printerSettings/printerSettings1139.bin"/><Relationship Id="rId25" Type="http://schemas.openxmlformats.org/officeDocument/2006/relationships/printerSettings" Target="../printerSettings/printerSettings1147.bin"/><Relationship Id="rId33" Type="http://schemas.openxmlformats.org/officeDocument/2006/relationships/printerSettings" Target="../printerSettings/printerSettings1155.bin"/><Relationship Id="rId38" Type="http://schemas.openxmlformats.org/officeDocument/2006/relationships/printerSettings" Target="../printerSettings/printerSettings1160.bin"/><Relationship Id="rId20" Type="http://schemas.openxmlformats.org/officeDocument/2006/relationships/printerSettings" Target="../printerSettings/printerSettings1142.bin"/><Relationship Id="rId41" Type="http://schemas.openxmlformats.org/officeDocument/2006/relationships/printerSettings" Target="../printerSettings/printerSettings1163.bin"/></Relationships>
</file>

<file path=xl/worksheets/_rels/sheet33.xml.rels><?xml version="1.0" encoding="UTF-8" standalone="yes"?>
<Relationships xmlns="http://schemas.openxmlformats.org/package/2006/relationships"><Relationship Id="rId13" Type="http://schemas.openxmlformats.org/officeDocument/2006/relationships/printerSettings" Target="../printerSettings/printerSettings1180.bin"/><Relationship Id="rId18" Type="http://schemas.openxmlformats.org/officeDocument/2006/relationships/printerSettings" Target="../printerSettings/printerSettings1185.bin"/><Relationship Id="rId26" Type="http://schemas.openxmlformats.org/officeDocument/2006/relationships/printerSettings" Target="../printerSettings/printerSettings1193.bin"/><Relationship Id="rId3" Type="http://schemas.openxmlformats.org/officeDocument/2006/relationships/printerSettings" Target="../printerSettings/printerSettings1170.bin"/><Relationship Id="rId21" Type="http://schemas.openxmlformats.org/officeDocument/2006/relationships/printerSettings" Target="../printerSettings/printerSettings1188.bin"/><Relationship Id="rId34" Type="http://schemas.openxmlformats.org/officeDocument/2006/relationships/printerSettings" Target="../printerSettings/printerSettings1201.bin"/><Relationship Id="rId7" Type="http://schemas.openxmlformats.org/officeDocument/2006/relationships/printerSettings" Target="../printerSettings/printerSettings1174.bin"/><Relationship Id="rId12" Type="http://schemas.openxmlformats.org/officeDocument/2006/relationships/printerSettings" Target="../printerSettings/printerSettings1179.bin"/><Relationship Id="rId17" Type="http://schemas.openxmlformats.org/officeDocument/2006/relationships/printerSettings" Target="../printerSettings/printerSettings1184.bin"/><Relationship Id="rId25" Type="http://schemas.openxmlformats.org/officeDocument/2006/relationships/printerSettings" Target="../printerSettings/printerSettings1192.bin"/><Relationship Id="rId33" Type="http://schemas.openxmlformats.org/officeDocument/2006/relationships/printerSettings" Target="../printerSettings/printerSettings1200.bin"/><Relationship Id="rId2" Type="http://schemas.openxmlformats.org/officeDocument/2006/relationships/printerSettings" Target="../printerSettings/printerSettings1169.bin"/><Relationship Id="rId16" Type="http://schemas.openxmlformats.org/officeDocument/2006/relationships/printerSettings" Target="../printerSettings/printerSettings1183.bin"/><Relationship Id="rId20" Type="http://schemas.openxmlformats.org/officeDocument/2006/relationships/printerSettings" Target="../printerSettings/printerSettings1187.bin"/><Relationship Id="rId29" Type="http://schemas.openxmlformats.org/officeDocument/2006/relationships/printerSettings" Target="../printerSettings/printerSettings1196.bin"/><Relationship Id="rId1" Type="http://schemas.openxmlformats.org/officeDocument/2006/relationships/printerSettings" Target="../printerSettings/printerSettings1168.bin"/><Relationship Id="rId6" Type="http://schemas.openxmlformats.org/officeDocument/2006/relationships/printerSettings" Target="../printerSettings/printerSettings1173.bin"/><Relationship Id="rId11" Type="http://schemas.openxmlformats.org/officeDocument/2006/relationships/printerSettings" Target="../printerSettings/printerSettings1178.bin"/><Relationship Id="rId24" Type="http://schemas.openxmlformats.org/officeDocument/2006/relationships/printerSettings" Target="../printerSettings/printerSettings1191.bin"/><Relationship Id="rId32" Type="http://schemas.openxmlformats.org/officeDocument/2006/relationships/printerSettings" Target="../printerSettings/printerSettings1199.bin"/><Relationship Id="rId5" Type="http://schemas.openxmlformats.org/officeDocument/2006/relationships/printerSettings" Target="../printerSettings/printerSettings1172.bin"/><Relationship Id="rId15" Type="http://schemas.openxmlformats.org/officeDocument/2006/relationships/printerSettings" Target="../printerSettings/printerSettings1182.bin"/><Relationship Id="rId23" Type="http://schemas.openxmlformats.org/officeDocument/2006/relationships/printerSettings" Target="../printerSettings/printerSettings1190.bin"/><Relationship Id="rId28" Type="http://schemas.openxmlformats.org/officeDocument/2006/relationships/printerSettings" Target="../printerSettings/printerSettings1195.bin"/><Relationship Id="rId36" Type="http://schemas.openxmlformats.org/officeDocument/2006/relationships/printerSettings" Target="../printerSettings/printerSettings1203.bin"/><Relationship Id="rId10" Type="http://schemas.openxmlformats.org/officeDocument/2006/relationships/printerSettings" Target="../printerSettings/printerSettings1177.bin"/><Relationship Id="rId19" Type="http://schemas.openxmlformats.org/officeDocument/2006/relationships/printerSettings" Target="../printerSettings/printerSettings1186.bin"/><Relationship Id="rId31" Type="http://schemas.openxmlformats.org/officeDocument/2006/relationships/printerSettings" Target="../printerSettings/printerSettings1198.bin"/><Relationship Id="rId4" Type="http://schemas.openxmlformats.org/officeDocument/2006/relationships/printerSettings" Target="../printerSettings/printerSettings1171.bin"/><Relationship Id="rId9" Type="http://schemas.openxmlformats.org/officeDocument/2006/relationships/printerSettings" Target="../printerSettings/printerSettings1176.bin"/><Relationship Id="rId14" Type="http://schemas.openxmlformats.org/officeDocument/2006/relationships/printerSettings" Target="../printerSettings/printerSettings1181.bin"/><Relationship Id="rId22" Type="http://schemas.openxmlformats.org/officeDocument/2006/relationships/printerSettings" Target="../printerSettings/printerSettings1189.bin"/><Relationship Id="rId27" Type="http://schemas.openxmlformats.org/officeDocument/2006/relationships/printerSettings" Target="../printerSettings/printerSettings1194.bin"/><Relationship Id="rId30" Type="http://schemas.openxmlformats.org/officeDocument/2006/relationships/printerSettings" Target="../printerSettings/printerSettings1197.bin"/><Relationship Id="rId35" Type="http://schemas.openxmlformats.org/officeDocument/2006/relationships/printerSettings" Target="../printerSettings/printerSettings1202.bin"/><Relationship Id="rId8" Type="http://schemas.openxmlformats.org/officeDocument/2006/relationships/printerSettings" Target="../printerSettings/printerSettings1175.bin"/></Relationships>
</file>

<file path=xl/worksheets/_rels/sheet34.xml.rels><?xml version="1.0" encoding="UTF-8" standalone="yes"?>
<Relationships xmlns="http://schemas.openxmlformats.org/package/2006/relationships"><Relationship Id="rId13" Type="http://schemas.openxmlformats.org/officeDocument/2006/relationships/printerSettings" Target="../printerSettings/printerSettings1216.bin"/><Relationship Id="rId18" Type="http://schemas.openxmlformats.org/officeDocument/2006/relationships/printerSettings" Target="../printerSettings/printerSettings1221.bin"/><Relationship Id="rId26" Type="http://schemas.openxmlformats.org/officeDocument/2006/relationships/printerSettings" Target="../printerSettings/printerSettings1229.bin"/><Relationship Id="rId3" Type="http://schemas.openxmlformats.org/officeDocument/2006/relationships/printerSettings" Target="../printerSettings/printerSettings1206.bin"/><Relationship Id="rId21" Type="http://schemas.openxmlformats.org/officeDocument/2006/relationships/printerSettings" Target="../printerSettings/printerSettings1224.bin"/><Relationship Id="rId34" Type="http://schemas.openxmlformats.org/officeDocument/2006/relationships/printerSettings" Target="../printerSettings/printerSettings1237.bin"/><Relationship Id="rId7" Type="http://schemas.openxmlformats.org/officeDocument/2006/relationships/printerSettings" Target="../printerSettings/printerSettings1210.bin"/><Relationship Id="rId12" Type="http://schemas.openxmlformats.org/officeDocument/2006/relationships/printerSettings" Target="../printerSettings/printerSettings1215.bin"/><Relationship Id="rId17" Type="http://schemas.openxmlformats.org/officeDocument/2006/relationships/printerSettings" Target="../printerSettings/printerSettings1220.bin"/><Relationship Id="rId25" Type="http://schemas.openxmlformats.org/officeDocument/2006/relationships/printerSettings" Target="../printerSettings/printerSettings1228.bin"/><Relationship Id="rId33" Type="http://schemas.openxmlformats.org/officeDocument/2006/relationships/printerSettings" Target="../printerSettings/printerSettings1236.bin"/><Relationship Id="rId2" Type="http://schemas.openxmlformats.org/officeDocument/2006/relationships/printerSettings" Target="../printerSettings/printerSettings1205.bin"/><Relationship Id="rId16" Type="http://schemas.openxmlformats.org/officeDocument/2006/relationships/printerSettings" Target="../printerSettings/printerSettings1219.bin"/><Relationship Id="rId20" Type="http://schemas.openxmlformats.org/officeDocument/2006/relationships/printerSettings" Target="../printerSettings/printerSettings1223.bin"/><Relationship Id="rId29" Type="http://schemas.openxmlformats.org/officeDocument/2006/relationships/printerSettings" Target="../printerSettings/printerSettings1232.bin"/><Relationship Id="rId1" Type="http://schemas.openxmlformats.org/officeDocument/2006/relationships/printerSettings" Target="../printerSettings/printerSettings1204.bin"/><Relationship Id="rId6" Type="http://schemas.openxmlformats.org/officeDocument/2006/relationships/printerSettings" Target="../printerSettings/printerSettings1209.bin"/><Relationship Id="rId11" Type="http://schemas.openxmlformats.org/officeDocument/2006/relationships/printerSettings" Target="../printerSettings/printerSettings1214.bin"/><Relationship Id="rId24" Type="http://schemas.openxmlformats.org/officeDocument/2006/relationships/printerSettings" Target="../printerSettings/printerSettings1227.bin"/><Relationship Id="rId32" Type="http://schemas.openxmlformats.org/officeDocument/2006/relationships/printerSettings" Target="../printerSettings/printerSettings1235.bin"/><Relationship Id="rId5" Type="http://schemas.openxmlformats.org/officeDocument/2006/relationships/printerSettings" Target="../printerSettings/printerSettings1208.bin"/><Relationship Id="rId15" Type="http://schemas.openxmlformats.org/officeDocument/2006/relationships/printerSettings" Target="../printerSettings/printerSettings1218.bin"/><Relationship Id="rId23" Type="http://schemas.openxmlformats.org/officeDocument/2006/relationships/printerSettings" Target="../printerSettings/printerSettings1226.bin"/><Relationship Id="rId28" Type="http://schemas.openxmlformats.org/officeDocument/2006/relationships/printerSettings" Target="../printerSettings/printerSettings1231.bin"/><Relationship Id="rId36" Type="http://schemas.openxmlformats.org/officeDocument/2006/relationships/printerSettings" Target="../printerSettings/printerSettings1239.bin"/><Relationship Id="rId10" Type="http://schemas.openxmlformats.org/officeDocument/2006/relationships/printerSettings" Target="../printerSettings/printerSettings1213.bin"/><Relationship Id="rId19" Type="http://schemas.openxmlformats.org/officeDocument/2006/relationships/printerSettings" Target="../printerSettings/printerSettings1222.bin"/><Relationship Id="rId31" Type="http://schemas.openxmlformats.org/officeDocument/2006/relationships/printerSettings" Target="../printerSettings/printerSettings1234.bin"/><Relationship Id="rId4" Type="http://schemas.openxmlformats.org/officeDocument/2006/relationships/printerSettings" Target="../printerSettings/printerSettings1207.bin"/><Relationship Id="rId9" Type="http://schemas.openxmlformats.org/officeDocument/2006/relationships/printerSettings" Target="../printerSettings/printerSettings1212.bin"/><Relationship Id="rId14" Type="http://schemas.openxmlformats.org/officeDocument/2006/relationships/printerSettings" Target="../printerSettings/printerSettings1217.bin"/><Relationship Id="rId22" Type="http://schemas.openxmlformats.org/officeDocument/2006/relationships/printerSettings" Target="../printerSettings/printerSettings1225.bin"/><Relationship Id="rId27" Type="http://schemas.openxmlformats.org/officeDocument/2006/relationships/printerSettings" Target="../printerSettings/printerSettings1230.bin"/><Relationship Id="rId30" Type="http://schemas.openxmlformats.org/officeDocument/2006/relationships/printerSettings" Target="../printerSettings/printerSettings1233.bin"/><Relationship Id="rId35" Type="http://schemas.openxmlformats.org/officeDocument/2006/relationships/printerSettings" Target="../printerSettings/printerSettings1238.bin"/><Relationship Id="rId8" Type="http://schemas.openxmlformats.org/officeDocument/2006/relationships/printerSettings" Target="../printerSettings/printerSettings1211.bin"/></Relationships>
</file>

<file path=xl/worksheets/_rels/sheet35.xml.rels><?xml version="1.0" encoding="UTF-8" standalone="yes"?>
<Relationships xmlns="http://schemas.openxmlformats.org/package/2006/relationships"><Relationship Id="rId13" Type="http://schemas.openxmlformats.org/officeDocument/2006/relationships/printerSettings" Target="../printerSettings/printerSettings1252.bin"/><Relationship Id="rId18" Type="http://schemas.openxmlformats.org/officeDocument/2006/relationships/printerSettings" Target="../printerSettings/printerSettings1257.bin"/><Relationship Id="rId26" Type="http://schemas.openxmlformats.org/officeDocument/2006/relationships/printerSettings" Target="../printerSettings/printerSettings1265.bin"/><Relationship Id="rId3" Type="http://schemas.openxmlformats.org/officeDocument/2006/relationships/printerSettings" Target="../printerSettings/printerSettings1242.bin"/><Relationship Id="rId21" Type="http://schemas.openxmlformats.org/officeDocument/2006/relationships/printerSettings" Target="../printerSettings/printerSettings1260.bin"/><Relationship Id="rId34" Type="http://schemas.openxmlformats.org/officeDocument/2006/relationships/printerSettings" Target="../printerSettings/printerSettings1273.bin"/><Relationship Id="rId7" Type="http://schemas.openxmlformats.org/officeDocument/2006/relationships/printerSettings" Target="../printerSettings/printerSettings1246.bin"/><Relationship Id="rId12" Type="http://schemas.openxmlformats.org/officeDocument/2006/relationships/printerSettings" Target="../printerSettings/printerSettings1251.bin"/><Relationship Id="rId17" Type="http://schemas.openxmlformats.org/officeDocument/2006/relationships/printerSettings" Target="../printerSettings/printerSettings1256.bin"/><Relationship Id="rId25" Type="http://schemas.openxmlformats.org/officeDocument/2006/relationships/printerSettings" Target="../printerSettings/printerSettings1264.bin"/><Relationship Id="rId33" Type="http://schemas.openxmlformats.org/officeDocument/2006/relationships/printerSettings" Target="../printerSettings/printerSettings1272.bin"/><Relationship Id="rId2" Type="http://schemas.openxmlformats.org/officeDocument/2006/relationships/printerSettings" Target="../printerSettings/printerSettings1241.bin"/><Relationship Id="rId16" Type="http://schemas.openxmlformats.org/officeDocument/2006/relationships/printerSettings" Target="../printerSettings/printerSettings1255.bin"/><Relationship Id="rId20" Type="http://schemas.openxmlformats.org/officeDocument/2006/relationships/printerSettings" Target="../printerSettings/printerSettings1259.bin"/><Relationship Id="rId29" Type="http://schemas.openxmlformats.org/officeDocument/2006/relationships/printerSettings" Target="../printerSettings/printerSettings1268.bin"/><Relationship Id="rId1" Type="http://schemas.openxmlformats.org/officeDocument/2006/relationships/printerSettings" Target="../printerSettings/printerSettings1240.bin"/><Relationship Id="rId6" Type="http://schemas.openxmlformats.org/officeDocument/2006/relationships/printerSettings" Target="../printerSettings/printerSettings1245.bin"/><Relationship Id="rId11" Type="http://schemas.openxmlformats.org/officeDocument/2006/relationships/printerSettings" Target="../printerSettings/printerSettings1250.bin"/><Relationship Id="rId24" Type="http://schemas.openxmlformats.org/officeDocument/2006/relationships/printerSettings" Target="../printerSettings/printerSettings1263.bin"/><Relationship Id="rId32" Type="http://schemas.openxmlformats.org/officeDocument/2006/relationships/printerSettings" Target="../printerSettings/printerSettings1271.bin"/><Relationship Id="rId5" Type="http://schemas.openxmlformats.org/officeDocument/2006/relationships/printerSettings" Target="../printerSettings/printerSettings1244.bin"/><Relationship Id="rId15" Type="http://schemas.openxmlformats.org/officeDocument/2006/relationships/printerSettings" Target="../printerSettings/printerSettings1254.bin"/><Relationship Id="rId23" Type="http://schemas.openxmlformats.org/officeDocument/2006/relationships/printerSettings" Target="../printerSettings/printerSettings1262.bin"/><Relationship Id="rId28" Type="http://schemas.openxmlformats.org/officeDocument/2006/relationships/printerSettings" Target="../printerSettings/printerSettings1267.bin"/><Relationship Id="rId36" Type="http://schemas.openxmlformats.org/officeDocument/2006/relationships/printerSettings" Target="../printerSettings/printerSettings1275.bin"/><Relationship Id="rId10" Type="http://schemas.openxmlformats.org/officeDocument/2006/relationships/printerSettings" Target="../printerSettings/printerSettings1249.bin"/><Relationship Id="rId19" Type="http://schemas.openxmlformats.org/officeDocument/2006/relationships/printerSettings" Target="../printerSettings/printerSettings1258.bin"/><Relationship Id="rId31" Type="http://schemas.openxmlformats.org/officeDocument/2006/relationships/printerSettings" Target="../printerSettings/printerSettings1270.bin"/><Relationship Id="rId4" Type="http://schemas.openxmlformats.org/officeDocument/2006/relationships/printerSettings" Target="../printerSettings/printerSettings1243.bin"/><Relationship Id="rId9" Type="http://schemas.openxmlformats.org/officeDocument/2006/relationships/printerSettings" Target="../printerSettings/printerSettings1248.bin"/><Relationship Id="rId14" Type="http://schemas.openxmlformats.org/officeDocument/2006/relationships/printerSettings" Target="../printerSettings/printerSettings1253.bin"/><Relationship Id="rId22" Type="http://schemas.openxmlformats.org/officeDocument/2006/relationships/printerSettings" Target="../printerSettings/printerSettings1261.bin"/><Relationship Id="rId27" Type="http://schemas.openxmlformats.org/officeDocument/2006/relationships/printerSettings" Target="../printerSettings/printerSettings1266.bin"/><Relationship Id="rId30" Type="http://schemas.openxmlformats.org/officeDocument/2006/relationships/printerSettings" Target="../printerSettings/printerSettings1269.bin"/><Relationship Id="rId35" Type="http://schemas.openxmlformats.org/officeDocument/2006/relationships/printerSettings" Target="../printerSettings/printerSettings1274.bin"/><Relationship Id="rId8" Type="http://schemas.openxmlformats.org/officeDocument/2006/relationships/printerSettings" Target="../printerSettings/printerSettings1247.bin"/></Relationships>
</file>

<file path=xl/worksheets/_rels/sheet36.xml.rels><?xml version="1.0" encoding="UTF-8" standalone="yes"?>
<Relationships xmlns="http://schemas.openxmlformats.org/package/2006/relationships"><Relationship Id="rId13" Type="http://schemas.openxmlformats.org/officeDocument/2006/relationships/printerSettings" Target="../printerSettings/printerSettings1288.bin"/><Relationship Id="rId18" Type="http://schemas.openxmlformats.org/officeDocument/2006/relationships/printerSettings" Target="../printerSettings/printerSettings1293.bin"/><Relationship Id="rId26" Type="http://schemas.openxmlformats.org/officeDocument/2006/relationships/printerSettings" Target="../printerSettings/printerSettings1301.bin"/><Relationship Id="rId39" Type="http://schemas.openxmlformats.org/officeDocument/2006/relationships/printerSettings" Target="../printerSettings/printerSettings1314.bin"/><Relationship Id="rId21" Type="http://schemas.openxmlformats.org/officeDocument/2006/relationships/printerSettings" Target="../printerSettings/printerSettings1296.bin"/><Relationship Id="rId34" Type="http://schemas.openxmlformats.org/officeDocument/2006/relationships/printerSettings" Target="../printerSettings/printerSettings1309.bin"/><Relationship Id="rId7" Type="http://schemas.openxmlformats.org/officeDocument/2006/relationships/printerSettings" Target="../printerSettings/printerSettings1282.bin"/><Relationship Id="rId12" Type="http://schemas.openxmlformats.org/officeDocument/2006/relationships/printerSettings" Target="../printerSettings/printerSettings1287.bin"/><Relationship Id="rId17" Type="http://schemas.openxmlformats.org/officeDocument/2006/relationships/printerSettings" Target="../printerSettings/printerSettings1292.bin"/><Relationship Id="rId25" Type="http://schemas.openxmlformats.org/officeDocument/2006/relationships/printerSettings" Target="../printerSettings/printerSettings1300.bin"/><Relationship Id="rId33" Type="http://schemas.openxmlformats.org/officeDocument/2006/relationships/printerSettings" Target="../printerSettings/printerSettings1308.bin"/><Relationship Id="rId38" Type="http://schemas.openxmlformats.org/officeDocument/2006/relationships/printerSettings" Target="../printerSettings/printerSettings1313.bin"/><Relationship Id="rId2" Type="http://schemas.openxmlformats.org/officeDocument/2006/relationships/printerSettings" Target="../printerSettings/printerSettings1277.bin"/><Relationship Id="rId16" Type="http://schemas.openxmlformats.org/officeDocument/2006/relationships/printerSettings" Target="../printerSettings/printerSettings1291.bin"/><Relationship Id="rId20" Type="http://schemas.openxmlformats.org/officeDocument/2006/relationships/printerSettings" Target="../printerSettings/printerSettings1295.bin"/><Relationship Id="rId29" Type="http://schemas.openxmlformats.org/officeDocument/2006/relationships/printerSettings" Target="../printerSettings/printerSettings1304.bin"/><Relationship Id="rId1" Type="http://schemas.openxmlformats.org/officeDocument/2006/relationships/printerSettings" Target="../printerSettings/printerSettings1276.bin"/><Relationship Id="rId6" Type="http://schemas.openxmlformats.org/officeDocument/2006/relationships/printerSettings" Target="../printerSettings/printerSettings1281.bin"/><Relationship Id="rId11" Type="http://schemas.openxmlformats.org/officeDocument/2006/relationships/printerSettings" Target="../printerSettings/printerSettings1286.bin"/><Relationship Id="rId24" Type="http://schemas.openxmlformats.org/officeDocument/2006/relationships/printerSettings" Target="../printerSettings/printerSettings1299.bin"/><Relationship Id="rId32" Type="http://schemas.openxmlformats.org/officeDocument/2006/relationships/printerSettings" Target="../printerSettings/printerSettings1307.bin"/><Relationship Id="rId37" Type="http://schemas.openxmlformats.org/officeDocument/2006/relationships/printerSettings" Target="../printerSettings/printerSettings1312.bin"/><Relationship Id="rId40" Type="http://schemas.openxmlformats.org/officeDocument/2006/relationships/printerSettings" Target="../printerSettings/printerSettings1315.bin"/><Relationship Id="rId5" Type="http://schemas.openxmlformats.org/officeDocument/2006/relationships/printerSettings" Target="../printerSettings/printerSettings1280.bin"/><Relationship Id="rId15" Type="http://schemas.openxmlformats.org/officeDocument/2006/relationships/printerSettings" Target="../printerSettings/printerSettings1290.bin"/><Relationship Id="rId23" Type="http://schemas.openxmlformats.org/officeDocument/2006/relationships/printerSettings" Target="../printerSettings/printerSettings1298.bin"/><Relationship Id="rId28" Type="http://schemas.openxmlformats.org/officeDocument/2006/relationships/printerSettings" Target="../printerSettings/printerSettings1303.bin"/><Relationship Id="rId36" Type="http://schemas.openxmlformats.org/officeDocument/2006/relationships/printerSettings" Target="../printerSettings/printerSettings1311.bin"/><Relationship Id="rId10" Type="http://schemas.openxmlformats.org/officeDocument/2006/relationships/printerSettings" Target="../printerSettings/printerSettings1285.bin"/><Relationship Id="rId19" Type="http://schemas.openxmlformats.org/officeDocument/2006/relationships/printerSettings" Target="../printerSettings/printerSettings1294.bin"/><Relationship Id="rId31" Type="http://schemas.openxmlformats.org/officeDocument/2006/relationships/printerSettings" Target="../printerSettings/printerSettings1306.bin"/><Relationship Id="rId4" Type="http://schemas.openxmlformats.org/officeDocument/2006/relationships/printerSettings" Target="../printerSettings/printerSettings1279.bin"/><Relationship Id="rId9" Type="http://schemas.openxmlformats.org/officeDocument/2006/relationships/printerSettings" Target="../printerSettings/printerSettings1284.bin"/><Relationship Id="rId14" Type="http://schemas.openxmlformats.org/officeDocument/2006/relationships/printerSettings" Target="../printerSettings/printerSettings1289.bin"/><Relationship Id="rId22" Type="http://schemas.openxmlformats.org/officeDocument/2006/relationships/printerSettings" Target="../printerSettings/printerSettings1297.bin"/><Relationship Id="rId27" Type="http://schemas.openxmlformats.org/officeDocument/2006/relationships/printerSettings" Target="../printerSettings/printerSettings1302.bin"/><Relationship Id="rId30" Type="http://schemas.openxmlformats.org/officeDocument/2006/relationships/printerSettings" Target="../printerSettings/printerSettings1305.bin"/><Relationship Id="rId35" Type="http://schemas.openxmlformats.org/officeDocument/2006/relationships/printerSettings" Target="../printerSettings/printerSettings1310.bin"/><Relationship Id="rId8" Type="http://schemas.openxmlformats.org/officeDocument/2006/relationships/printerSettings" Target="../printerSettings/printerSettings1283.bin"/><Relationship Id="rId3" Type="http://schemas.openxmlformats.org/officeDocument/2006/relationships/printerSettings" Target="../printerSettings/printerSettings1278.bin"/></Relationships>
</file>

<file path=xl/worksheets/_rels/sheet37.xml.rels><?xml version="1.0" encoding="UTF-8" standalone="yes"?>
<Relationships xmlns="http://schemas.openxmlformats.org/package/2006/relationships"><Relationship Id="rId13" Type="http://schemas.openxmlformats.org/officeDocument/2006/relationships/printerSettings" Target="../printerSettings/printerSettings1328.bin"/><Relationship Id="rId18" Type="http://schemas.openxmlformats.org/officeDocument/2006/relationships/printerSettings" Target="../printerSettings/printerSettings1333.bin"/><Relationship Id="rId26" Type="http://schemas.openxmlformats.org/officeDocument/2006/relationships/printerSettings" Target="../printerSettings/printerSettings1341.bin"/><Relationship Id="rId3" Type="http://schemas.openxmlformats.org/officeDocument/2006/relationships/printerSettings" Target="../printerSettings/printerSettings1318.bin"/><Relationship Id="rId21" Type="http://schemas.openxmlformats.org/officeDocument/2006/relationships/printerSettings" Target="../printerSettings/printerSettings1336.bin"/><Relationship Id="rId34" Type="http://schemas.openxmlformats.org/officeDocument/2006/relationships/printerSettings" Target="../printerSettings/printerSettings1349.bin"/><Relationship Id="rId7" Type="http://schemas.openxmlformats.org/officeDocument/2006/relationships/printerSettings" Target="../printerSettings/printerSettings1322.bin"/><Relationship Id="rId12" Type="http://schemas.openxmlformats.org/officeDocument/2006/relationships/printerSettings" Target="../printerSettings/printerSettings1327.bin"/><Relationship Id="rId17" Type="http://schemas.openxmlformats.org/officeDocument/2006/relationships/printerSettings" Target="../printerSettings/printerSettings1332.bin"/><Relationship Id="rId25" Type="http://schemas.openxmlformats.org/officeDocument/2006/relationships/printerSettings" Target="../printerSettings/printerSettings1340.bin"/><Relationship Id="rId33" Type="http://schemas.openxmlformats.org/officeDocument/2006/relationships/printerSettings" Target="../printerSettings/printerSettings1348.bin"/><Relationship Id="rId2" Type="http://schemas.openxmlformats.org/officeDocument/2006/relationships/printerSettings" Target="../printerSettings/printerSettings1317.bin"/><Relationship Id="rId16" Type="http://schemas.openxmlformats.org/officeDocument/2006/relationships/printerSettings" Target="../printerSettings/printerSettings1331.bin"/><Relationship Id="rId20" Type="http://schemas.openxmlformats.org/officeDocument/2006/relationships/printerSettings" Target="../printerSettings/printerSettings1335.bin"/><Relationship Id="rId29" Type="http://schemas.openxmlformats.org/officeDocument/2006/relationships/printerSettings" Target="../printerSettings/printerSettings1344.bin"/><Relationship Id="rId1" Type="http://schemas.openxmlformats.org/officeDocument/2006/relationships/printerSettings" Target="../printerSettings/printerSettings1316.bin"/><Relationship Id="rId6" Type="http://schemas.openxmlformats.org/officeDocument/2006/relationships/printerSettings" Target="../printerSettings/printerSettings1321.bin"/><Relationship Id="rId11" Type="http://schemas.openxmlformats.org/officeDocument/2006/relationships/printerSettings" Target="../printerSettings/printerSettings1326.bin"/><Relationship Id="rId24" Type="http://schemas.openxmlformats.org/officeDocument/2006/relationships/printerSettings" Target="../printerSettings/printerSettings1339.bin"/><Relationship Id="rId32" Type="http://schemas.openxmlformats.org/officeDocument/2006/relationships/printerSettings" Target="../printerSettings/printerSettings1347.bin"/><Relationship Id="rId5" Type="http://schemas.openxmlformats.org/officeDocument/2006/relationships/printerSettings" Target="../printerSettings/printerSettings1320.bin"/><Relationship Id="rId15" Type="http://schemas.openxmlformats.org/officeDocument/2006/relationships/printerSettings" Target="../printerSettings/printerSettings1330.bin"/><Relationship Id="rId23" Type="http://schemas.openxmlformats.org/officeDocument/2006/relationships/printerSettings" Target="../printerSettings/printerSettings1338.bin"/><Relationship Id="rId28" Type="http://schemas.openxmlformats.org/officeDocument/2006/relationships/printerSettings" Target="../printerSettings/printerSettings1343.bin"/><Relationship Id="rId10" Type="http://schemas.openxmlformats.org/officeDocument/2006/relationships/printerSettings" Target="../printerSettings/printerSettings1325.bin"/><Relationship Id="rId19" Type="http://schemas.openxmlformats.org/officeDocument/2006/relationships/printerSettings" Target="../printerSettings/printerSettings1334.bin"/><Relationship Id="rId31" Type="http://schemas.openxmlformats.org/officeDocument/2006/relationships/printerSettings" Target="../printerSettings/printerSettings1346.bin"/><Relationship Id="rId4" Type="http://schemas.openxmlformats.org/officeDocument/2006/relationships/printerSettings" Target="../printerSettings/printerSettings1319.bin"/><Relationship Id="rId9" Type="http://schemas.openxmlformats.org/officeDocument/2006/relationships/printerSettings" Target="../printerSettings/printerSettings1324.bin"/><Relationship Id="rId14" Type="http://schemas.openxmlformats.org/officeDocument/2006/relationships/printerSettings" Target="../printerSettings/printerSettings1329.bin"/><Relationship Id="rId22" Type="http://schemas.openxmlformats.org/officeDocument/2006/relationships/printerSettings" Target="../printerSettings/printerSettings1337.bin"/><Relationship Id="rId27" Type="http://schemas.openxmlformats.org/officeDocument/2006/relationships/printerSettings" Target="../printerSettings/printerSettings1342.bin"/><Relationship Id="rId30" Type="http://schemas.openxmlformats.org/officeDocument/2006/relationships/printerSettings" Target="../printerSettings/printerSettings1345.bin"/><Relationship Id="rId8" Type="http://schemas.openxmlformats.org/officeDocument/2006/relationships/printerSettings" Target="../printerSettings/printerSettings1323.bin"/></Relationships>
</file>

<file path=xl/worksheets/_rels/sheet38.xml.rels><?xml version="1.0" encoding="UTF-8" standalone="yes"?>
<Relationships xmlns="http://schemas.openxmlformats.org/package/2006/relationships"><Relationship Id="rId13" Type="http://schemas.openxmlformats.org/officeDocument/2006/relationships/printerSettings" Target="../printerSettings/printerSettings1362.bin"/><Relationship Id="rId18" Type="http://schemas.openxmlformats.org/officeDocument/2006/relationships/printerSettings" Target="../printerSettings/printerSettings1367.bin"/><Relationship Id="rId26" Type="http://schemas.openxmlformats.org/officeDocument/2006/relationships/printerSettings" Target="../printerSettings/printerSettings1375.bin"/><Relationship Id="rId3" Type="http://schemas.openxmlformats.org/officeDocument/2006/relationships/printerSettings" Target="../printerSettings/printerSettings1352.bin"/><Relationship Id="rId21" Type="http://schemas.openxmlformats.org/officeDocument/2006/relationships/printerSettings" Target="../printerSettings/printerSettings1370.bin"/><Relationship Id="rId34" Type="http://schemas.openxmlformats.org/officeDocument/2006/relationships/printerSettings" Target="../printerSettings/printerSettings1383.bin"/><Relationship Id="rId7" Type="http://schemas.openxmlformats.org/officeDocument/2006/relationships/printerSettings" Target="../printerSettings/printerSettings1356.bin"/><Relationship Id="rId12" Type="http://schemas.openxmlformats.org/officeDocument/2006/relationships/printerSettings" Target="../printerSettings/printerSettings1361.bin"/><Relationship Id="rId17" Type="http://schemas.openxmlformats.org/officeDocument/2006/relationships/printerSettings" Target="../printerSettings/printerSettings1366.bin"/><Relationship Id="rId25" Type="http://schemas.openxmlformats.org/officeDocument/2006/relationships/printerSettings" Target="../printerSettings/printerSettings1374.bin"/><Relationship Id="rId33" Type="http://schemas.openxmlformats.org/officeDocument/2006/relationships/printerSettings" Target="../printerSettings/printerSettings1382.bin"/><Relationship Id="rId2" Type="http://schemas.openxmlformats.org/officeDocument/2006/relationships/printerSettings" Target="../printerSettings/printerSettings1351.bin"/><Relationship Id="rId16" Type="http://schemas.openxmlformats.org/officeDocument/2006/relationships/printerSettings" Target="../printerSettings/printerSettings1365.bin"/><Relationship Id="rId20" Type="http://schemas.openxmlformats.org/officeDocument/2006/relationships/printerSettings" Target="../printerSettings/printerSettings1369.bin"/><Relationship Id="rId29" Type="http://schemas.openxmlformats.org/officeDocument/2006/relationships/printerSettings" Target="../printerSettings/printerSettings1378.bin"/><Relationship Id="rId1" Type="http://schemas.openxmlformats.org/officeDocument/2006/relationships/printerSettings" Target="../printerSettings/printerSettings1350.bin"/><Relationship Id="rId6" Type="http://schemas.openxmlformats.org/officeDocument/2006/relationships/printerSettings" Target="../printerSettings/printerSettings1355.bin"/><Relationship Id="rId11" Type="http://schemas.openxmlformats.org/officeDocument/2006/relationships/printerSettings" Target="../printerSettings/printerSettings1360.bin"/><Relationship Id="rId24" Type="http://schemas.openxmlformats.org/officeDocument/2006/relationships/printerSettings" Target="../printerSettings/printerSettings1373.bin"/><Relationship Id="rId32" Type="http://schemas.openxmlformats.org/officeDocument/2006/relationships/printerSettings" Target="../printerSettings/printerSettings1381.bin"/><Relationship Id="rId5" Type="http://schemas.openxmlformats.org/officeDocument/2006/relationships/printerSettings" Target="../printerSettings/printerSettings1354.bin"/><Relationship Id="rId15" Type="http://schemas.openxmlformats.org/officeDocument/2006/relationships/printerSettings" Target="../printerSettings/printerSettings1364.bin"/><Relationship Id="rId23" Type="http://schemas.openxmlformats.org/officeDocument/2006/relationships/printerSettings" Target="../printerSettings/printerSettings1372.bin"/><Relationship Id="rId28" Type="http://schemas.openxmlformats.org/officeDocument/2006/relationships/printerSettings" Target="../printerSettings/printerSettings1377.bin"/><Relationship Id="rId36" Type="http://schemas.openxmlformats.org/officeDocument/2006/relationships/printerSettings" Target="../printerSettings/printerSettings1385.bin"/><Relationship Id="rId10" Type="http://schemas.openxmlformats.org/officeDocument/2006/relationships/printerSettings" Target="../printerSettings/printerSettings1359.bin"/><Relationship Id="rId19" Type="http://schemas.openxmlformats.org/officeDocument/2006/relationships/printerSettings" Target="../printerSettings/printerSettings1368.bin"/><Relationship Id="rId31" Type="http://schemas.openxmlformats.org/officeDocument/2006/relationships/printerSettings" Target="../printerSettings/printerSettings1380.bin"/><Relationship Id="rId4" Type="http://schemas.openxmlformats.org/officeDocument/2006/relationships/printerSettings" Target="../printerSettings/printerSettings1353.bin"/><Relationship Id="rId9" Type="http://schemas.openxmlformats.org/officeDocument/2006/relationships/printerSettings" Target="../printerSettings/printerSettings1358.bin"/><Relationship Id="rId14" Type="http://schemas.openxmlformats.org/officeDocument/2006/relationships/printerSettings" Target="../printerSettings/printerSettings1363.bin"/><Relationship Id="rId22" Type="http://schemas.openxmlformats.org/officeDocument/2006/relationships/printerSettings" Target="../printerSettings/printerSettings1371.bin"/><Relationship Id="rId27" Type="http://schemas.openxmlformats.org/officeDocument/2006/relationships/printerSettings" Target="../printerSettings/printerSettings1376.bin"/><Relationship Id="rId30" Type="http://schemas.openxmlformats.org/officeDocument/2006/relationships/printerSettings" Target="../printerSettings/printerSettings1379.bin"/><Relationship Id="rId35" Type="http://schemas.openxmlformats.org/officeDocument/2006/relationships/printerSettings" Target="../printerSettings/printerSettings1384.bin"/><Relationship Id="rId8" Type="http://schemas.openxmlformats.org/officeDocument/2006/relationships/printerSettings" Target="../printerSettings/printerSettings1357.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1393.bin"/><Relationship Id="rId13" Type="http://schemas.openxmlformats.org/officeDocument/2006/relationships/printerSettings" Target="../printerSettings/printerSettings1398.bin"/><Relationship Id="rId18" Type="http://schemas.openxmlformats.org/officeDocument/2006/relationships/printerSettings" Target="../printerSettings/printerSettings1403.bin"/><Relationship Id="rId26" Type="http://schemas.openxmlformats.org/officeDocument/2006/relationships/printerSettings" Target="../printerSettings/printerSettings1411.bin"/><Relationship Id="rId3" Type="http://schemas.openxmlformats.org/officeDocument/2006/relationships/printerSettings" Target="../printerSettings/printerSettings1388.bin"/><Relationship Id="rId21" Type="http://schemas.openxmlformats.org/officeDocument/2006/relationships/printerSettings" Target="../printerSettings/printerSettings1406.bin"/><Relationship Id="rId7" Type="http://schemas.openxmlformats.org/officeDocument/2006/relationships/printerSettings" Target="../printerSettings/printerSettings1392.bin"/><Relationship Id="rId12" Type="http://schemas.openxmlformats.org/officeDocument/2006/relationships/printerSettings" Target="../printerSettings/printerSettings1397.bin"/><Relationship Id="rId17" Type="http://schemas.openxmlformats.org/officeDocument/2006/relationships/printerSettings" Target="../printerSettings/printerSettings1402.bin"/><Relationship Id="rId25" Type="http://schemas.openxmlformats.org/officeDocument/2006/relationships/printerSettings" Target="../printerSettings/printerSettings1410.bin"/><Relationship Id="rId2" Type="http://schemas.openxmlformats.org/officeDocument/2006/relationships/printerSettings" Target="../printerSettings/printerSettings1387.bin"/><Relationship Id="rId16" Type="http://schemas.openxmlformats.org/officeDocument/2006/relationships/printerSettings" Target="../printerSettings/printerSettings1401.bin"/><Relationship Id="rId20" Type="http://schemas.openxmlformats.org/officeDocument/2006/relationships/printerSettings" Target="../printerSettings/printerSettings1405.bin"/><Relationship Id="rId29" Type="http://schemas.openxmlformats.org/officeDocument/2006/relationships/printerSettings" Target="../printerSettings/printerSettings1414.bin"/><Relationship Id="rId1" Type="http://schemas.openxmlformats.org/officeDocument/2006/relationships/printerSettings" Target="../printerSettings/printerSettings1386.bin"/><Relationship Id="rId6" Type="http://schemas.openxmlformats.org/officeDocument/2006/relationships/printerSettings" Target="../printerSettings/printerSettings1391.bin"/><Relationship Id="rId11" Type="http://schemas.openxmlformats.org/officeDocument/2006/relationships/printerSettings" Target="../printerSettings/printerSettings1396.bin"/><Relationship Id="rId24" Type="http://schemas.openxmlformats.org/officeDocument/2006/relationships/printerSettings" Target="../printerSettings/printerSettings1409.bin"/><Relationship Id="rId5" Type="http://schemas.openxmlformats.org/officeDocument/2006/relationships/printerSettings" Target="../printerSettings/printerSettings1390.bin"/><Relationship Id="rId15" Type="http://schemas.openxmlformats.org/officeDocument/2006/relationships/printerSettings" Target="../printerSettings/printerSettings1400.bin"/><Relationship Id="rId23" Type="http://schemas.openxmlformats.org/officeDocument/2006/relationships/printerSettings" Target="../printerSettings/printerSettings1408.bin"/><Relationship Id="rId28" Type="http://schemas.openxmlformats.org/officeDocument/2006/relationships/printerSettings" Target="../printerSettings/printerSettings1413.bin"/><Relationship Id="rId10" Type="http://schemas.openxmlformats.org/officeDocument/2006/relationships/printerSettings" Target="../printerSettings/printerSettings1395.bin"/><Relationship Id="rId19" Type="http://schemas.openxmlformats.org/officeDocument/2006/relationships/printerSettings" Target="../printerSettings/printerSettings1404.bin"/><Relationship Id="rId31" Type="http://schemas.openxmlformats.org/officeDocument/2006/relationships/printerSettings" Target="../printerSettings/printerSettings1416.bin"/><Relationship Id="rId4" Type="http://schemas.openxmlformats.org/officeDocument/2006/relationships/printerSettings" Target="../printerSettings/printerSettings1389.bin"/><Relationship Id="rId9" Type="http://schemas.openxmlformats.org/officeDocument/2006/relationships/printerSettings" Target="../printerSettings/printerSettings1394.bin"/><Relationship Id="rId14" Type="http://schemas.openxmlformats.org/officeDocument/2006/relationships/printerSettings" Target="../printerSettings/printerSettings1399.bin"/><Relationship Id="rId22" Type="http://schemas.openxmlformats.org/officeDocument/2006/relationships/printerSettings" Target="../printerSettings/printerSettings1407.bin"/><Relationship Id="rId27" Type="http://schemas.openxmlformats.org/officeDocument/2006/relationships/printerSettings" Target="../printerSettings/printerSettings1412.bin"/><Relationship Id="rId30" Type="http://schemas.openxmlformats.org/officeDocument/2006/relationships/printerSettings" Target="../printerSettings/printerSettings1415.bin"/></Relationships>
</file>

<file path=xl/worksheets/_rels/sheet4.xml.rels><?xml version="1.0" encoding="UTF-8" standalone="yes"?>
<Relationships xmlns="http://schemas.openxmlformats.org/package/2006/relationships"><Relationship Id="rId13" Type="http://schemas.openxmlformats.org/officeDocument/2006/relationships/printerSettings" Target="../printerSettings/printerSettings125.bin"/><Relationship Id="rId18" Type="http://schemas.openxmlformats.org/officeDocument/2006/relationships/printerSettings" Target="../printerSettings/printerSettings130.bin"/><Relationship Id="rId26" Type="http://schemas.openxmlformats.org/officeDocument/2006/relationships/printerSettings" Target="../printerSettings/printerSettings138.bin"/><Relationship Id="rId39" Type="http://schemas.openxmlformats.org/officeDocument/2006/relationships/printerSettings" Target="../printerSettings/printerSettings151.bin"/><Relationship Id="rId21" Type="http://schemas.openxmlformats.org/officeDocument/2006/relationships/printerSettings" Target="../printerSettings/printerSettings133.bin"/><Relationship Id="rId34" Type="http://schemas.openxmlformats.org/officeDocument/2006/relationships/printerSettings" Target="../printerSettings/printerSettings146.bin"/><Relationship Id="rId42" Type="http://schemas.openxmlformats.org/officeDocument/2006/relationships/printerSettings" Target="../printerSettings/printerSettings154.bin"/><Relationship Id="rId7" Type="http://schemas.openxmlformats.org/officeDocument/2006/relationships/printerSettings" Target="../printerSettings/printerSettings119.bin"/><Relationship Id="rId2" Type="http://schemas.openxmlformats.org/officeDocument/2006/relationships/printerSettings" Target="../printerSettings/printerSettings114.bin"/><Relationship Id="rId16" Type="http://schemas.openxmlformats.org/officeDocument/2006/relationships/printerSettings" Target="../printerSettings/printerSettings128.bin"/><Relationship Id="rId29" Type="http://schemas.openxmlformats.org/officeDocument/2006/relationships/printerSettings" Target="../printerSettings/printerSettings141.bin"/><Relationship Id="rId1" Type="http://schemas.openxmlformats.org/officeDocument/2006/relationships/printerSettings" Target="../printerSettings/printerSettings113.bin"/><Relationship Id="rId6" Type="http://schemas.openxmlformats.org/officeDocument/2006/relationships/printerSettings" Target="../printerSettings/printerSettings118.bin"/><Relationship Id="rId11" Type="http://schemas.openxmlformats.org/officeDocument/2006/relationships/printerSettings" Target="../printerSettings/printerSettings123.bin"/><Relationship Id="rId24" Type="http://schemas.openxmlformats.org/officeDocument/2006/relationships/printerSettings" Target="../printerSettings/printerSettings136.bin"/><Relationship Id="rId32" Type="http://schemas.openxmlformats.org/officeDocument/2006/relationships/printerSettings" Target="../printerSettings/printerSettings144.bin"/><Relationship Id="rId37" Type="http://schemas.openxmlformats.org/officeDocument/2006/relationships/printerSettings" Target="../printerSettings/printerSettings149.bin"/><Relationship Id="rId40" Type="http://schemas.openxmlformats.org/officeDocument/2006/relationships/printerSettings" Target="../printerSettings/printerSettings152.bin"/><Relationship Id="rId45" Type="http://schemas.openxmlformats.org/officeDocument/2006/relationships/printerSettings" Target="../printerSettings/printerSettings157.bin"/><Relationship Id="rId5" Type="http://schemas.openxmlformats.org/officeDocument/2006/relationships/printerSettings" Target="../printerSettings/printerSettings117.bin"/><Relationship Id="rId15" Type="http://schemas.openxmlformats.org/officeDocument/2006/relationships/printerSettings" Target="../printerSettings/printerSettings127.bin"/><Relationship Id="rId23" Type="http://schemas.openxmlformats.org/officeDocument/2006/relationships/printerSettings" Target="../printerSettings/printerSettings135.bin"/><Relationship Id="rId28" Type="http://schemas.openxmlformats.org/officeDocument/2006/relationships/printerSettings" Target="../printerSettings/printerSettings140.bin"/><Relationship Id="rId36" Type="http://schemas.openxmlformats.org/officeDocument/2006/relationships/printerSettings" Target="../printerSettings/printerSettings148.bin"/><Relationship Id="rId10" Type="http://schemas.openxmlformats.org/officeDocument/2006/relationships/printerSettings" Target="../printerSettings/printerSettings122.bin"/><Relationship Id="rId19" Type="http://schemas.openxmlformats.org/officeDocument/2006/relationships/printerSettings" Target="../printerSettings/printerSettings131.bin"/><Relationship Id="rId31" Type="http://schemas.openxmlformats.org/officeDocument/2006/relationships/printerSettings" Target="../printerSettings/printerSettings143.bin"/><Relationship Id="rId44" Type="http://schemas.openxmlformats.org/officeDocument/2006/relationships/printerSettings" Target="../printerSettings/printerSettings156.bin"/><Relationship Id="rId4" Type="http://schemas.openxmlformats.org/officeDocument/2006/relationships/printerSettings" Target="../printerSettings/printerSettings116.bin"/><Relationship Id="rId9" Type="http://schemas.openxmlformats.org/officeDocument/2006/relationships/printerSettings" Target="../printerSettings/printerSettings121.bin"/><Relationship Id="rId14" Type="http://schemas.openxmlformats.org/officeDocument/2006/relationships/printerSettings" Target="../printerSettings/printerSettings126.bin"/><Relationship Id="rId22" Type="http://schemas.openxmlformats.org/officeDocument/2006/relationships/printerSettings" Target="../printerSettings/printerSettings134.bin"/><Relationship Id="rId27" Type="http://schemas.openxmlformats.org/officeDocument/2006/relationships/printerSettings" Target="../printerSettings/printerSettings139.bin"/><Relationship Id="rId30" Type="http://schemas.openxmlformats.org/officeDocument/2006/relationships/printerSettings" Target="../printerSettings/printerSettings142.bin"/><Relationship Id="rId35" Type="http://schemas.openxmlformats.org/officeDocument/2006/relationships/printerSettings" Target="../printerSettings/printerSettings147.bin"/><Relationship Id="rId43" Type="http://schemas.openxmlformats.org/officeDocument/2006/relationships/printerSettings" Target="../printerSettings/printerSettings155.bin"/><Relationship Id="rId8" Type="http://schemas.openxmlformats.org/officeDocument/2006/relationships/printerSettings" Target="../printerSettings/printerSettings120.bin"/><Relationship Id="rId3" Type="http://schemas.openxmlformats.org/officeDocument/2006/relationships/printerSettings" Target="../printerSettings/printerSettings115.bin"/><Relationship Id="rId12" Type="http://schemas.openxmlformats.org/officeDocument/2006/relationships/printerSettings" Target="../printerSettings/printerSettings124.bin"/><Relationship Id="rId17" Type="http://schemas.openxmlformats.org/officeDocument/2006/relationships/printerSettings" Target="../printerSettings/printerSettings129.bin"/><Relationship Id="rId25" Type="http://schemas.openxmlformats.org/officeDocument/2006/relationships/printerSettings" Target="../printerSettings/printerSettings137.bin"/><Relationship Id="rId33" Type="http://schemas.openxmlformats.org/officeDocument/2006/relationships/printerSettings" Target="../printerSettings/printerSettings145.bin"/><Relationship Id="rId38" Type="http://schemas.openxmlformats.org/officeDocument/2006/relationships/printerSettings" Target="../printerSettings/printerSettings150.bin"/><Relationship Id="rId20" Type="http://schemas.openxmlformats.org/officeDocument/2006/relationships/printerSettings" Target="../printerSettings/printerSettings132.bin"/><Relationship Id="rId41" Type="http://schemas.openxmlformats.org/officeDocument/2006/relationships/printerSettings" Target="../printerSettings/printerSettings153.bin"/></Relationships>
</file>

<file path=xl/worksheets/_rels/sheet40.xml.rels><?xml version="1.0" encoding="UTF-8" standalone="yes"?>
<Relationships xmlns="http://schemas.openxmlformats.org/package/2006/relationships"><Relationship Id="rId13" Type="http://schemas.openxmlformats.org/officeDocument/2006/relationships/printerSettings" Target="../printerSettings/printerSettings1429.bin"/><Relationship Id="rId18" Type="http://schemas.openxmlformats.org/officeDocument/2006/relationships/printerSettings" Target="../printerSettings/printerSettings1434.bin"/><Relationship Id="rId26" Type="http://schemas.openxmlformats.org/officeDocument/2006/relationships/printerSettings" Target="../printerSettings/printerSettings1442.bin"/><Relationship Id="rId3" Type="http://schemas.openxmlformats.org/officeDocument/2006/relationships/printerSettings" Target="../printerSettings/printerSettings1419.bin"/><Relationship Id="rId21" Type="http://schemas.openxmlformats.org/officeDocument/2006/relationships/printerSettings" Target="../printerSettings/printerSettings1437.bin"/><Relationship Id="rId7" Type="http://schemas.openxmlformats.org/officeDocument/2006/relationships/printerSettings" Target="../printerSettings/printerSettings1423.bin"/><Relationship Id="rId12" Type="http://schemas.openxmlformats.org/officeDocument/2006/relationships/printerSettings" Target="../printerSettings/printerSettings1428.bin"/><Relationship Id="rId17" Type="http://schemas.openxmlformats.org/officeDocument/2006/relationships/printerSettings" Target="../printerSettings/printerSettings1433.bin"/><Relationship Id="rId25" Type="http://schemas.openxmlformats.org/officeDocument/2006/relationships/printerSettings" Target="../printerSettings/printerSettings1441.bin"/><Relationship Id="rId33" Type="http://schemas.openxmlformats.org/officeDocument/2006/relationships/printerSettings" Target="../printerSettings/printerSettings1449.bin"/><Relationship Id="rId2" Type="http://schemas.openxmlformats.org/officeDocument/2006/relationships/printerSettings" Target="../printerSettings/printerSettings1418.bin"/><Relationship Id="rId16" Type="http://schemas.openxmlformats.org/officeDocument/2006/relationships/printerSettings" Target="../printerSettings/printerSettings1432.bin"/><Relationship Id="rId20" Type="http://schemas.openxmlformats.org/officeDocument/2006/relationships/printerSettings" Target="../printerSettings/printerSettings1436.bin"/><Relationship Id="rId29" Type="http://schemas.openxmlformats.org/officeDocument/2006/relationships/printerSettings" Target="../printerSettings/printerSettings1445.bin"/><Relationship Id="rId1" Type="http://schemas.openxmlformats.org/officeDocument/2006/relationships/printerSettings" Target="../printerSettings/printerSettings1417.bin"/><Relationship Id="rId6" Type="http://schemas.openxmlformats.org/officeDocument/2006/relationships/printerSettings" Target="../printerSettings/printerSettings1422.bin"/><Relationship Id="rId11" Type="http://schemas.openxmlformats.org/officeDocument/2006/relationships/printerSettings" Target="../printerSettings/printerSettings1427.bin"/><Relationship Id="rId24" Type="http://schemas.openxmlformats.org/officeDocument/2006/relationships/printerSettings" Target="../printerSettings/printerSettings1440.bin"/><Relationship Id="rId32" Type="http://schemas.openxmlformats.org/officeDocument/2006/relationships/printerSettings" Target="../printerSettings/printerSettings1448.bin"/><Relationship Id="rId5" Type="http://schemas.openxmlformats.org/officeDocument/2006/relationships/printerSettings" Target="../printerSettings/printerSettings1421.bin"/><Relationship Id="rId15" Type="http://schemas.openxmlformats.org/officeDocument/2006/relationships/printerSettings" Target="../printerSettings/printerSettings1431.bin"/><Relationship Id="rId23" Type="http://schemas.openxmlformats.org/officeDocument/2006/relationships/printerSettings" Target="../printerSettings/printerSettings1439.bin"/><Relationship Id="rId28" Type="http://schemas.openxmlformats.org/officeDocument/2006/relationships/printerSettings" Target="../printerSettings/printerSettings1444.bin"/><Relationship Id="rId10" Type="http://schemas.openxmlformats.org/officeDocument/2006/relationships/printerSettings" Target="../printerSettings/printerSettings1426.bin"/><Relationship Id="rId19" Type="http://schemas.openxmlformats.org/officeDocument/2006/relationships/printerSettings" Target="../printerSettings/printerSettings1435.bin"/><Relationship Id="rId31" Type="http://schemas.openxmlformats.org/officeDocument/2006/relationships/printerSettings" Target="../printerSettings/printerSettings1447.bin"/><Relationship Id="rId4" Type="http://schemas.openxmlformats.org/officeDocument/2006/relationships/printerSettings" Target="../printerSettings/printerSettings1420.bin"/><Relationship Id="rId9" Type="http://schemas.openxmlformats.org/officeDocument/2006/relationships/printerSettings" Target="../printerSettings/printerSettings1425.bin"/><Relationship Id="rId14" Type="http://schemas.openxmlformats.org/officeDocument/2006/relationships/printerSettings" Target="../printerSettings/printerSettings1430.bin"/><Relationship Id="rId22" Type="http://schemas.openxmlformats.org/officeDocument/2006/relationships/printerSettings" Target="../printerSettings/printerSettings1438.bin"/><Relationship Id="rId27" Type="http://schemas.openxmlformats.org/officeDocument/2006/relationships/printerSettings" Target="../printerSettings/printerSettings1443.bin"/><Relationship Id="rId30" Type="http://schemas.openxmlformats.org/officeDocument/2006/relationships/printerSettings" Target="../printerSettings/printerSettings1446.bin"/><Relationship Id="rId8" Type="http://schemas.openxmlformats.org/officeDocument/2006/relationships/printerSettings" Target="../printerSettings/printerSettings1424.bin"/></Relationships>
</file>

<file path=xl/worksheets/_rels/sheet41.xml.rels><?xml version="1.0" encoding="UTF-8" standalone="yes"?>
<Relationships xmlns="http://schemas.openxmlformats.org/package/2006/relationships"><Relationship Id="rId13" Type="http://schemas.openxmlformats.org/officeDocument/2006/relationships/printerSettings" Target="../printerSettings/printerSettings1462.bin"/><Relationship Id="rId18" Type="http://schemas.openxmlformats.org/officeDocument/2006/relationships/printerSettings" Target="../printerSettings/printerSettings1467.bin"/><Relationship Id="rId26" Type="http://schemas.openxmlformats.org/officeDocument/2006/relationships/printerSettings" Target="../printerSettings/printerSettings1475.bin"/><Relationship Id="rId3" Type="http://schemas.openxmlformats.org/officeDocument/2006/relationships/printerSettings" Target="../printerSettings/printerSettings1452.bin"/><Relationship Id="rId21" Type="http://schemas.openxmlformats.org/officeDocument/2006/relationships/printerSettings" Target="../printerSettings/printerSettings1470.bin"/><Relationship Id="rId34" Type="http://schemas.openxmlformats.org/officeDocument/2006/relationships/printerSettings" Target="../printerSettings/printerSettings1483.bin"/><Relationship Id="rId7" Type="http://schemas.openxmlformats.org/officeDocument/2006/relationships/printerSettings" Target="../printerSettings/printerSettings1456.bin"/><Relationship Id="rId12" Type="http://schemas.openxmlformats.org/officeDocument/2006/relationships/printerSettings" Target="../printerSettings/printerSettings1461.bin"/><Relationship Id="rId17" Type="http://schemas.openxmlformats.org/officeDocument/2006/relationships/printerSettings" Target="../printerSettings/printerSettings1466.bin"/><Relationship Id="rId25" Type="http://schemas.openxmlformats.org/officeDocument/2006/relationships/printerSettings" Target="../printerSettings/printerSettings1474.bin"/><Relationship Id="rId33" Type="http://schemas.openxmlformats.org/officeDocument/2006/relationships/printerSettings" Target="../printerSettings/printerSettings1482.bin"/><Relationship Id="rId2" Type="http://schemas.openxmlformats.org/officeDocument/2006/relationships/printerSettings" Target="../printerSettings/printerSettings1451.bin"/><Relationship Id="rId16" Type="http://schemas.openxmlformats.org/officeDocument/2006/relationships/printerSettings" Target="../printerSettings/printerSettings1465.bin"/><Relationship Id="rId20" Type="http://schemas.openxmlformats.org/officeDocument/2006/relationships/printerSettings" Target="../printerSettings/printerSettings1469.bin"/><Relationship Id="rId29" Type="http://schemas.openxmlformats.org/officeDocument/2006/relationships/printerSettings" Target="../printerSettings/printerSettings1478.bin"/><Relationship Id="rId1" Type="http://schemas.openxmlformats.org/officeDocument/2006/relationships/printerSettings" Target="../printerSettings/printerSettings1450.bin"/><Relationship Id="rId6" Type="http://schemas.openxmlformats.org/officeDocument/2006/relationships/printerSettings" Target="../printerSettings/printerSettings1455.bin"/><Relationship Id="rId11" Type="http://schemas.openxmlformats.org/officeDocument/2006/relationships/printerSettings" Target="../printerSettings/printerSettings1460.bin"/><Relationship Id="rId24" Type="http://schemas.openxmlformats.org/officeDocument/2006/relationships/printerSettings" Target="../printerSettings/printerSettings1473.bin"/><Relationship Id="rId32" Type="http://schemas.openxmlformats.org/officeDocument/2006/relationships/printerSettings" Target="../printerSettings/printerSettings1481.bin"/><Relationship Id="rId5" Type="http://schemas.openxmlformats.org/officeDocument/2006/relationships/printerSettings" Target="../printerSettings/printerSettings1454.bin"/><Relationship Id="rId15" Type="http://schemas.openxmlformats.org/officeDocument/2006/relationships/printerSettings" Target="../printerSettings/printerSettings1464.bin"/><Relationship Id="rId23" Type="http://schemas.openxmlformats.org/officeDocument/2006/relationships/printerSettings" Target="../printerSettings/printerSettings1472.bin"/><Relationship Id="rId28" Type="http://schemas.openxmlformats.org/officeDocument/2006/relationships/printerSettings" Target="../printerSettings/printerSettings1477.bin"/><Relationship Id="rId10" Type="http://schemas.openxmlformats.org/officeDocument/2006/relationships/printerSettings" Target="../printerSettings/printerSettings1459.bin"/><Relationship Id="rId19" Type="http://schemas.openxmlformats.org/officeDocument/2006/relationships/printerSettings" Target="../printerSettings/printerSettings1468.bin"/><Relationship Id="rId31" Type="http://schemas.openxmlformats.org/officeDocument/2006/relationships/printerSettings" Target="../printerSettings/printerSettings1480.bin"/><Relationship Id="rId4" Type="http://schemas.openxmlformats.org/officeDocument/2006/relationships/printerSettings" Target="../printerSettings/printerSettings1453.bin"/><Relationship Id="rId9" Type="http://schemas.openxmlformats.org/officeDocument/2006/relationships/printerSettings" Target="../printerSettings/printerSettings1458.bin"/><Relationship Id="rId14" Type="http://schemas.openxmlformats.org/officeDocument/2006/relationships/printerSettings" Target="../printerSettings/printerSettings1463.bin"/><Relationship Id="rId22" Type="http://schemas.openxmlformats.org/officeDocument/2006/relationships/printerSettings" Target="../printerSettings/printerSettings1471.bin"/><Relationship Id="rId27" Type="http://schemas.openxmlformats.org/officeDocument/2006/relationships/printerSettings" Target="../printerSettings/printerSettings1476.bin"/><Relationship Id="rId30" Type="http://schemas.openxmlformats.org/officeDocument/2006/relationships/printerSettings" Target="../printerSettings/printerSettings1479.bin"/><Relationship Id="rId8" Type="http://schemas.openxmlformats.org/officeDocument/2006/relationships/printerSettings" Target="../printerSettings/printerSettings1457.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1491.bin"/><Relationship Id="rId13" Type="http://schemas.openxmlformats.org/officeDocument/2006/relationships/printerSettings" Target="../printerSettings/printerSettings1496.bin"/><Relationship Id="rId18" Type="http://schemas.openxmlformats.org/officeDocument/2006/relationships/printerSettings" Target="../printerSettings/printerSettings1501.bin"/><Relationship Id="rId26" Type="http://schemas.openxmlformats.org/officeDocument/2006/relationships/printerSettings" Target="../printerSettings/printerSettings1509.bin"/><Relationship Id="rId3" Type="http://schemas.openxmlformats.org/officeDocument/2006/relationships/printerSettings" Target="../printerSettings/printerSettings1486.bin"/><Relationship Id="rId21" Type="http://schemas.openxmlformats.org/officeDocument/2006/relationships/printerSettings" Target="../printerSettings/printerSettings1504.bin"/><Relationship Id="rId7" Type="http://schemas.openxmlformats.org/officeDocument/2006/relationships/printerSettings" Target="../printerSettings/printerSettings1490.bin"/><Relationship Id="rId12" Type="http://schemas.openxmlformats.org/officeDocument/2006/relationships/printerSettings" Target="../printerSettings/printerSettings1495.bin"/><Relationship Id="rId17" Type="http://schemas.openxmlformats.org/officeDocument/2006/relationships/printerSettings" Target="../printerSettings/printerSettings1500.bin"/><Relationship Id="rId25" Type="http://schemas.openxmlformats.org/officeDocument/2006/relationships/printerSettings" Target="../printerSettings/printerSettings1508.bin"/><Relationship Id="rId2" Type="http://schemas.openxmlformats.org/officeDocument/2006/relationships/printerSettings" Target="../printerSettings/printerSettings1485.bin"/><Relationship Id="rId16" Type="http://schemas.openxmlformats.org/officeDocument/2006/relationships/printerSettings" Target="../printerSettings/printerSettings1499.bin"/><Relationship Id="rId20" Type="http://schemas.openxmlformats.org/officeDocument/2006/relationships/printerSettings" Target="../printerSettings/printerSettings1503.bin"/><Relationship Id="rId29" Type="http://schemas.openxmlformats.org/officeDocument/2006/relationships/printerSettings" Target="../printerSettings/printerSettings1512.bin"/><Relationship Id="rId1" Type="http://schemas.openxmlformats.org/officeDocument/2006/relationships/printerSettings" Target="../printerSettings/printerSettings1484.bin"/><Relationship Id="rId6" Type="http://schemas.openxmlformats.org/officeDocument/2006/relationships/printerSettings" Target="../printerSettings/printerSettings1489.bin"/><Relationship Id="rId11" Type="http://schemas.openxmlformats.org/officeDocument/2006/relationships/printerSettings" Target="../printerSettings/printerSettings1494.bin"/><Relationship Id="rId24" Type="http://schemas.openxmlformats.org/officeDocument/2006/relationships/printerSettings" Target="../printerSettings/printerSettings1507.bin"/><Relationship Id="rId32" Type="http://schemas.openxmlformats.org/officeDocument/2006/relationships/printerSettings" Target="../printerSettings/printerSettings1515.bin"/><Relationship Id="rId5" Type="http://schemas.openxmlformats.org/officeDocument/2006/relationships/printerSettings" Target="../printerSettings/printerSettings1488.bin"/><Relationship Id="rId15" Type="http://schemas.openxmlformats.org/officeDocument/2006/relationships/printerSettings" Target="../printerSettings/printerSettings1498.bin"/><Relationship Id="rId23" Type="http://schemas.openxmlformats.org/officeDocument/2006/relationships/printerSettings" Target="../printerSettings/printerSettings1506.bin"/><Relationship Id="rId28" Type="http://schemas.openxmlformats.org/officeDocument/2006/relationships/printerSettings" Target="../printerSettings/printerSettings1511.bin"/><Relationship Id="rId10" Type="http://schemas.openxmlformats.org/officeDocument/2006/relationships/printerSettings" Target="../printerSettings/printerSettings1493.bin"/><Relationship Id="rId19" Type="http://schemas.openxmlformats.org/officeDocument/2006/relationships/printerSettings" Target="../printerSettings/printerSettings1502.bin"/><Relationship Id="rId31" Type="http://schemas.openxmlformats.org/officeDocument/2006/relationships/printerSettings" Target="../printerSettings/printerSettings1514.bin"/><Relationship Id="rId4" Type="http://schemas.openxmlformats.org/officeDocument/2006/relationships/printerSettings" Target="../printerSettings/printerSettings1487.bin"/><Relationship Id="rId9" Type="http://schemas.openxmlformats.org/officeDocument/2006/relationships/printerSettings" Target="../printerSettings/printerSettings1492.bin"/><Relationship Id="rId14" Type="http://schemas.openxmlformats.org/officeDocument/2006/relationships/printerSettings" Target="../printerSettings/printerSettings1497.bin"/><Relationship Id="rId22" Type="http://schemas.openxmlformats.org/officeDocument/2006/relationships/printerSettings" Target="../printerSettings/printerSettings1505.bin"/><Relationship Id="rId27" Type="http://schemas.openxmlformats.org/officeDocument/2006/relationships/printerSettings" Target="../printerSettings/printerSettings1510.bin"/><Relationship Id="rId30" Type="http://schemas.openxmlformats.org/officeDocument/2006/relationships/printerSettings" Target="../printerSettings/printerSettings1513.bin"/></Relationships>
</file>

<file path=xl/worksheets/_rels/sheet43.xml.rels><?xml version="1.0" encoding="UTF-8" standalone="yes"?>
<Relationships xmlns="http://schemas.openxmlformats.org/package/2006/relationships"><Relationship Id="rId13" Type="http://schemas.openxmlformats.org/officeDocument/2006/relationships/printerSettings" Target="../printerSettings/printerSettings1528.bin"/><Relationship Id="rId18" Type="http://schemas.openxmlformats.org/officeDocument/2006/relationships/printerSettings" Target="../printerSettings/printerSettings1533.bin"/><Relationship Id="rId26" Type="http://schemas.openxmlformats.org/officeDocument/2006/relationships/printerSettings" Target="../printerSettings/printerSettings1541.bin"/><Relationship Id="rId21" Type="http://schemas.openxmlformats.org/officeDocument/2006/relationships/printerSettings" Target="../printerSettings/printerSettings1536.bin"/><Relationship Id="rId34" Type="http://schemas.openxmlformats.org/officeDocument/2006/relationships/printerSettings" Target="../printerSettings/printerSettings1549.bin"/><Relationship Id="rId7" Type="http://schemas.openxmlformats.org/officeDocument/2006/relationships/printerSettings" Target="../printerSettings/printerSettings1522.bin"/><Relationship Id="rId12" Type="http://schemas.openxmlformats.org/officeDocument/2006/relationships/printerSettings" Target="../printerSettings/printerSettings1527.bin"/><Relationship Id="rId17" Type="http://schemas.openxmlformats.org/officeDocument/2006/relationships/printerSettings" Target="../printerSettings/printerSettings1532.bin"/><Relationship Id="rId25" Type="http://schemas.openxmlformats.org/officeDocument/2006/relationships/printerSettings" Target="../printerSettings/printerSettings1540.bin"/><Relationship Id="rId33" Type="http://schemas.openxmlformats.org/officeDocument/2006/relationships/printerSettings" Target="../printerSettings/printerSettings1548.bin"/><Relationship Id="rId2" Type="http://schemas.openxmlformats.org/officeDocument/2006/relationships/printerSettings" Target="../printerSettings/printerSettings1517.bin"/><Relationship Id="rId16" Type="http://schemas.openxmlformats.org/officeDocument/2006/relationships/printerSettings" Target="../printerSettings/printerSettings1531.bin"/><Relationship Id="rId20" Type="http://schemas.openxmlformats.org/officeDocument/2006/relationships/printerSettings" Target="../printerSettings/printerSettings1535.bin"/><Relationship Id="rId29" Type="http://schemas.openxmlformats.org/officeDocument/2006/relationships/printerSettings" Target="../printerSettings/printerSettings1544.bin"/><Relationship Id="rId1" Type="http://schemas.openxmlformats.org/officeDocument/2006/relationships/printerSettings" Target="../printerSettings/printerSettings1516.bin"/><Relationship Id="rId6" Type="http://schemas.openxmlformats.org/officeDocument/2006/relationships/printerSettings" Target="../printerSettings/printerSettings1521.bin"/><Relationship Id="rId11" Type="http://schemas.openxmlformats.org/officeDocument/2006/relationships/printerSettings" Target="../printerSettings/printerSettings1526.bin"/><Relationship Id="rId24" Type="http://schemas.openxmlformats.org/officeDocument/2006/relationships/printerSettings" Target="../printerSettings/printerSettings1539.bin"/><Relationship Id="rId32" Type="http://schemas.openxmlformats.org/officeDocument/2006/relationships/printerSettings" Target="../printerSettings/printerSettings1547.bin"/><Relationship Id="rId37" Type="http://schemas.openxmlformats.org/officeDocument/2006/relationships/printerSettings" Target="../printerSettings/printerSettings1552.bin"/><Relationship Id="rId5" Type="http://schemas.openxmlformats.org/officeDocument/2006/relationships/printerSettings" Target="../printerSettings/printerSettings1520.bin"/><Relationship Id="rId15" Type="http://schemas.openxmlformats.org/officeDocument/2006/relationships/printerSettings" Target="../printerSettings/printerSettings1530.bin"/><Relationship Id="rId23" Type="http://schemas.openxmlformats.org/officeDocument/2006/relationships/printerSettings" Target="../printerSettings/printerSettings1538.bin"/><Relationship Id="rId28" Type="http://schemas.openxmlformats.org/officeDocument/2006/relationships/printerSettings" Target="../printerSettings/printerSettings1543.bin"/><Relationship Id="rId36" Type="http://schemas.openxmlformats.org/officeDocument/2006/relationships/printerSettings" Target="../printerSettings/printerSettings1551.bin"/><Relationship Id="rId10" Type="http://schemas.openxmlformats.org/officeDocument/2006/relationships/printerSettings" Target="../printerSettings/printerSettings1525.bin"/><Relationship Id="rId19" Type="http://schemas.openxmlformats.org/officeDocument/2006/relationships/printerSettings" Target="../printerSettings/printerSettings1534.bin"/><Relationship Id="rId31" Type="http://schemas.openxmlformats.org/officeDocument/2006/relationships/printerSettings" Target="../printerSettings/printerSettings1546.bin"/><Relationship Id="rId4" Type="http://schemas.openxmlformats.org/officeDocument/2006/relationships/printerSettings" Target="../printerSettings/printerSettings1519.bin"/><Relationship Id="rId9" Type="http://schemas.openxmlformats.org/officeDocument/2006/relationships/printerSettings" Target="../printerSettings/printerSettings1524.bin"/><Relationship Id="rId14" Type="http://schemas.openxmlformats.org/officeDocument/2006/relationships/printerSettings" Target="../printerSettings/printerSettings1529.bin"/><Relationship Id="rId22" Type="http://schemas.openxmlformats.org/officeDocument/2006/relationships/printerSettings" Target="../printerSettings/printerSettings1537.bin"/><Relationship Id="rId27" Type="http://schemas.openxmlformats.org/officeDocument/2006/relationships/printerSettings" Target="../printerSettings/printerSettings1542.bin"/><Relationship Id="rId30" Type="http://schemas.openxmlformats.org/officeDocument/2006/relationships/printerSettings" Target="../printerSettings/printerSettings1545.bin"/><Relationship Id="rId35" Type="http://schemas.openxmlformats.org/officeDocument/2006/relationships/printerSettings" Target="../printerSettings/printerSettings1550.bin"/><Relationship Id="rId8" Type="http://schemas.openxmlformats.org/officeDocument/2006/relationships/printerSettings" Target="../printerSettings/printerSettings1523.bin"/><Relationship Id="rId3" Type="http://schemas.openxmlformats.org/officeDocument/2006/relationships/printerSettings" Target="../printerSettings/printerSettings1518.bin"/></Relationships>
</file>

<file path=xl/worksheets/_rels/sheet44.xml.rels><?xml version="1.0" encoding="UTF-8" standalone="yes"?>
<Relationships xmlns="http://schemas.openxmlformats.org/package/2006/relationships"><Relationship Id="rId13" Type="http://schemas.openxmlformats.org/officeDocument/2006/relationships/printerSettings" Target="../printerSettings/printerSettings1565.bin"/><Relationship Id="rId18" Type="http://schemas.openxmlformats.org/officeDocument/2006/relationships/printerSettings" Target="../printerSettings/printerSettings1570.bin"/><Relationship Id="rId26" Type="http://schemas.openxmlformats.org/officeDocument/2006/relationships/printerSettings" Target="../printerSettings/printerSettings1578.bin"/><Relationship Id="rId39" Type="http://schemas.openxmlformats.org/officeDocument/2006/relationships/printerSettings" Target="../printerSettings/printerSettings1591.bin"/><Relationship Id="rId21" Type="http://schemas.openxmlformats.org/officeDocument/2006/relationships/printerSettings" Target="../printerSettings/printerSettings1573.bin"/><Relationship Id="rId34" Type="http://schemas.openxmlformats.org/officeDocument/2006/relationships/printerSettings" Target="../printerSettings/printerSettings1586.bin"/><Relationship Id="rId42" Type="http://schemas.openxmlformats.org/officeDocument/2006/relationships/printerSettings" Target="../printerSettings/printerSettings1594.bin"/><Relationship Id="rId7" Type="http://schemas.openxmlformats.org/officeDocument/2006/relationships/printerSettings" Target="../printerSettings/printerSettings1559.bin"/><Relationship Id="rId2" Type="http://schemas.openxmlformats.org/officeDocument/2006/relationships/printerSettings" Target="../printerSettings/printerSettings1554.bin"/><Relationship Id="rId16" Type="http://schemas.openxmlformats.org/officeDocument/2006/relationships/printerSettings" Target="../printerSettings/printerSettings1568.bin"/><Relationship Id="rId29" Type="http://schemas.openxmlformats.org/officeDocument/2006/relationships/printerSettings" Target="../printerSettings/printerSettings1581.bin"/><Relationship Id="rId1" Type="http://schemas.openxmlformats.org/officeDocument/2006/relationships/printerSettings" Target="../printerSettings/printerSettings1553.bin"/><Relationship Id="rId6" Type="http://schemas.openxmlformats.org/officeDocument/2006/relationships/printerSettings" Target="../printerSettings/printerSettings1558.bin"/><Relationship Id="rId11" Type="http://schemas.openxmlformats.org/officeDocument/2006/relationships/printerSettings" Target="../printerSettings/printerSettings1563.bin"/><Relationship Id="rId24" Type="http://schemas.openxmlformats.org/officeDocument/2006/relationships/printerSettings" Target="../printerSettings/printerSettings1576.bin"/><Relationship Id="rId32" Type="http://schemas.openxmlformats.org/officeDocument/2006/relationships/printerSettings" Target="../printerSettings/printerSettings1584.bin"/><Relationship Id="rId37" Type="http://schemas.openxmlformats.org/officeDocument/2006/relationships/printerSettings" Target="../printerSettings/printerSettings1589.bin"/><Relationship Id="rId40" Type="http://schemas.openxmlformats.org/officeDocument/2006/relationships/printerSettings" Target="../printerSettings/printerSettings1592.bin"/><Relationship Id="rId45" Type="http://schemas.openxmlformats.org/officeDocument/2006/relationships/printerSettings" Target="../printerSettings/printerSettings1597.bin"/><Relationship Id="rId5" Type="http://schemas.openxmlformats.org/officeDocument/2006/relationships/printerSettings" Target="../printerSettings/printerSettings1557.bin"/><Relationship Id="rId15" Type="http://schemas.openxmlformats.org/officeDocument/2006/relationships/printerSettings" Target="../printerSettings/printerSettings1567.bin"/><Relationship Id="rId23" Type="http://schemas.openxmlformats.org/officeDocument/2006/relationships/printerSettings" Target="../printerSettings/printerSettings1575.bin"/><Relationship Id="rId28" Type="http://schemas.openxmlformats.org/officeDocument/2006/relationships/printerSettings" Target="../printerSettings/printerSettings1580.bin"/><Relationship Id="rId36" Type="http://schemas.openxmlformats.org/officeDocument/2006/relationships/printerSettings" Target="../printerSettings/printerSettings1588.bin"/><Relationship Id="rId10" Type="http://schemas.openxmlformats.org/officeDocument/2006/relationships/printerSettings" Target="../printerSettings/printerSettings1562.bin"/><Relationship Id="rId19" Type="http://schemas.openxmlformats.org/officeDocument/2006/relationships/printerSettings" Target="../printerSettings/printerSettings1571.bin"/><Relationship Id="rId31" Type="http://schemas.openxmlformats.org/officeDocument/2006/relationships/printerSettings" Target="../printerSettings/printerSettings1583.bin"/><Relationship Id="rId44" Type="http://schemas.openxmlformats.org/officeDocument/2006/relationships/printerSettings" Target="../printerSettings/printerSettings1596.bin"/><Relationship Id="rId4" Type="http://schemas.openxmlformats.org/officeDocument/2006/relationships/printerSettings" Target="../printerSettings/printerSettings1556.bin"/><Relationship Id="rId9" Type="http://schemas.openxmlformats.org/officeDocument/2006/relationships/printerSettings" Target="../printerSettings/printerSettings1561.bin"/><Relationship Id="rId14" Type="http://schemas.openxmlformats.org/officeDocument/2006/relationships/printerSettings" Target="../printerSettings/printerSettings1566.bin"/><Relationship Id="rId22" Type="http://schemas.openxmlformats.org/officeDocument/2006/relationships/printerSettings" Target="../printerSettings/printerSettings1574.bin"/><Relationship Id="rId27" Type="http://schemas.openxmlformats.org/officeDocument/2006/relationships/printerSettings" Target="../printerSettings/printerSettings1579.bin"/><Relationship Id="rId30" Type="http://schemas.openxmlformats.org/officeDocument/2006/relationships/printerSettings" Target="../printerSettings/printerSettings1582.bin"/><Relationship Id="rId35" Type="http://schemas.openxmlformats.org/officeDocument/2006/relationships/printerSettings" Target="../printerSettings/printerSettings1587.bin"/><Relationship Id="rId43" Type="http://schemas.openxmlformats.org/officeDocument/2006/relationships/printerSettings" Target="../printerSettings/printerSettings1595.bin"/><Relationship Id="rId8" Type="http://schemas.openxmlformats.org/officeDocument/2006/relationships/printerSettings" Target="../printerSettings/printerSettings1560.bin"/><Relationship Id="rId3" Type="http://schemas.openxmlformats.org/officeDocument/2006/relationships/printerSettings" Target="../printerSettings/printerSettings1555.bin"/><Relationship Id="rId12" Type="http://schemas.openxmlformats.org/officeDocument/2006/relationships/printerSettings" Target="../printerSettings/printerSettings1564.bin"/><Relationship Id="rId17" Type="http://schemas.openxmlformats.org/officeDocument/2006/relationships/printerSettings" Target="../printerSettings/printerSettings1569.bin"/><Relationship Id="rId25" Type="http://schemas.openxmlformats.org/officeDocument/2006/relationships/printerSettings" Target="../printerSettings/printerSettings1577.bin"/><Relationship Id="rId33" Type="http://schemas.openxmlformats.org/officeDocument/2006/relationships/printerSettings" Target="../printerSettings/printerSettings1585.bin"/><Relationship Id="rId38" Type="http://schemas.openxmlformats.org/officeDocument/2006/relationships/printerSettings" Target="../printerSettings/printerSettings1590.bin"/><Relationship Id="rId20" Type="http://schemas.openxmlformats.org/officeDocument/2006/relationships/printerSettings" Target="../printerSettings/printerSettings1572.bin"/><Relationship Id="rId41" Type="http://schemas.openxmlformats.org/officeDocument/2006/relationships/printerSettings" Target="../printerSettings/printerSettings1593.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1605.bin"/><Relationship Id="rId13" Type="http://schemas.openxmlformats.org/officeDocument/2006/relationships/printerSettings" Target="../printerSettings/printerSettings1610.bin"/><Relationship Id="rId18" Type="http://schemas.openxmlformats.org/officeDocument/2006/relationships/printerSettings" Target="../printerSettings/printerSettings1615.bin"/><Relationship Id="rId26" Type="http://schemas.openxmlformats.org/officeDocument/2006/relationships/printerSettings" Target="../printerSettings/printerSettings1623.bin"/><Relationship Id="rId3" Type="http://schemas.openxmlformats.org/officeDocument/2006/relationships/printerSettings" Target="../printerSettings/printerSettings1600.bin"/><Relationship Id="rId21" Type="http://schemas.openxmlformats.org/officeDocument/2006/relationships/printerSettings" Target="../printerSettings/printerSettings1618.bin"/><Relationship Id="rId7" Type="http://schemas.openxmlformats.org/officeDocument/2006/relationships/printerSettings" Target="../printerSettings/printerSettings1604.bin"/><Relationship Id="rId12" Type="http://schemas.openxmlformats.org/officeDocument/2006/relationships/printerSettings" Target="../printerSettings/printerSettings1609.bin"/><Relationship Id="rId17" Type="http://schemas.openxmlformats.org/officeDocument/2006/relationships/printerSettings" Target="../printerSettings/printerSettings1614.bin"/><Relationship Id="rId25" Type="http://schemas.openxmlformats.org/officeDocument/2006/relationships/printerSettings" Target="../printerSettings/printerSettings1622.bin"/><Relationship Id="rId2" Type="http://schemas.openxmlformats.org/officeDocument/2006/relationships/printerSettings" Target="../printerSettings/printerSettings1599.bin"/><Relationship Id="rId16" Type="http://schemas.openxmlformats.org/officeDocument/2006/relationships/printerSettings" Target="../printerSettings/printerSettings1613.bin"/><Relationship Id="rId20" Type="http://schemas.openxmlformats.org/officeDocument/2006/relationships/printerSettings" Target="../printerSettings/printerSettings1617.bin"/><Relationship Id="rId29" Type="http://schemas.openxmlformats.org/officeDocument/2006/relationships/printerSettings" Target="../printerSettings/printerSettings1626.bin"/><Relationship Id="rId1" Type="http://schemas.openxmlformats.org/officeDocument/2006/relationships/printerSettings" Target="../printerSettings/printerSettings1598.bin"/><Relationship Id="rId6" Type="http://schemas.openxmlformats.org/officeDocument/2006/relationships/printerSettings" Target="../printerSettings/printerSettings1603.bin"/><Relationship Id="rId11" Type="http://schemas.openxmlformats.org/officeDocument/2006/relationships/printerSettings" Target="../printerSettings/printerSettings1608.bin"/><Relationship Id="rId24" Type="http://schemas.openxmlformats.org/officeDocument/2006/relationships/printerSettings" Target="../printerSettings/printerSettings1621.bin"/><Relationship Id="rId5" Type="http://schemas.openxmlformats.org/officeDocument/2006/relationships/printerSettings" Target="../printerSettings/printerSettings1602.bin"/><Relationship Id="rId15" Type="http://schemas.openxmlformats.org/officeDocument/2006/relationships/printerSettings" Target="../printerSettings/printerSettings1612.bin"/><Relationship Id="rId23" Type="http://schemas.openxmlformats.org/officeDocument/2006/relationships/printerSettings" Target="../printerSettings/printerSettings1620.bin"/><Relationship Id="rId28" Type="http://schemas.openxmlformats.org/officeDocument/2006/relationships/printerSettings" Target="../printerSettings/printerSettings1625.bin"/><Relationship Id="rId10" Type="http://schemas.openxmlformats.org/officeDocument/2006/relationships/printerSettings" Target="../printerSettings/printerSettings1607.bin"/><Relationship Id="rId19" Type="http://schemas.openxmlformats.org/officeDocument/2006/relationships/printerSettings" Target="../printerSettings/printerSettings1616.bin"/><Relationship Id="rId4" Type="http://schemas.openxmlformats.org/officeDocument/2006/relationships/printerSettings" Target="../printerSettings/printerSettings1601.bin"/><Relationship Id="rId9" Type="http://schemas.openxmlformats.org/officeDocument/2006/relationships/printerSettings" Target="../printerSettings/printerSettings1606.bin"/><Relationship Id="rId14" Type="http://schemas.openxmlformats.org/officeDocument/2006/relationships/printerSettings" Target="../printerSettings/printerSettings1611.bin"/><Relationship Id="rId22" Type="http://schemas.openxmlformats.org/officeDocument/2006/relationships/printerSettings" Target="../printerSettings/printerSettings1619.bin"/><Relationship Id="rId27" Type="http://schemas.openxmlformats.org/officeDocument/2006/relationships/printerSettings" Target="../printerSettings/printerSettings1624.bin"/></Relationships>
</file>

<file path=xl/worksheets/_rels/sheet46.xml.rels><?xml version="1.0" encoding="UTF-8" standalone="yes"?>
<Relationships xmlns="http://schemas.openxmlformats.org/package/2006/relationships"><Relationship Id="rId13" Type="http://schemas.openxmlformats.org/officeDocument/2006/relationships/printerSettings" Target="../printerSettings/printerSettings1639.bin"/><Relationship Id="rId18" Type="http://schemas.openxmlformats.org/officeDocument/2006/relationships/printerSettings" Target="../printerSettings/printerSettings1644.bin"/><Relationship Id="rId26" Type="http://schemas.openxmlformats.org/officeDocument/2006/relationships/printerSettings" Target="../printerSettings/printerSettings1652.bin"/><Relationship Id="rId39" Type="http://schemas.openxmlformats.org/officeDocument/2006/relationships/printerSettings" Target="../printerSettings/printerSettings1665.bin"/><Relationship Id="rId21" Type="http://schemas.openxmlformats.org/officeDocument/2006/relationships/printerSettings" Target="../printerSettings/printerSettings1647.bin"/><Relationship Id="rId34" Type="http://schemas.openxmlformats.org/officeDocument/2006/relationships/printerSettings" Target="../printerSettings/printerSettings1660.bin"/><Relationship Id="rId42" Type="http://schemas.openxmlformats.org/officeDocument/2006/relationships/printerSettings" Target="../printerSettings/printerSettings1668.bin"/><Relationship Id="rId7" Type="http://schemas.openxmlformats.org/officeDocument/2006/relationships/printerSettings" Target="../printerSettings/printerSettings1633.bin"/><Relationship Id="rId2" Type="http://schemas.openxmlformats.org/officeDocument/2006/relationships/printerSettings" Target="../printerSettings/printerSettings1628.bin"/><Relationship Id="rId16" Type="http://schemas.openxmlformats.org/officeDocument/2006/relationships/printerSettings" Target="../printerSettings/printerSettings1642.bin"/><Relationship Id="rId29" Type="http://schemas.openxmlformats.org/officeDocument/2006/relationships/printerSettings" Target="../printerSettings/printerSettings1655.bin"/><Relationship Id="rId1" Type="http://schemas.openxmlformats.org/officeDocument/2006/relationships/printerSettings" Target="../printerSettings/printerSettings1627.bin"/><Relationship Id="rId6" Type="http://schemas.openxmlformats.org/officeDocument/2006/relationships/printerSettings" Target="../printerSettings/printerSettings1632.bin"/><Relationship Id="rId11" Type="http://schemas.openxmlformats.org/officeDocument/2006/relationships/printerSettings" Target="../printerSettings/printerSettings1637.bin"/><Relationship Id="rId24" Type="http://schemas.openxmlformats.org/officeDocument/2006/relationships/printerSettings" Target="../printerSettings/printerSettings1650.bin"/><Relationship Id="rId32" Type="http://schemas.openxmlformats.org/officeDocument/2006/relationships/printerSettings" Target="../printerSettings/printerSettings1658.bin"/><Relationship Id="rId37" Type="http://schemas.openxmlformats.org/officeDocument/2006/relationships/printerSettings" Target="../printerSettings/printerSettings1663.bin"/><Relationship Id="rId40" Type="http://schemas.openxmlformats.org/officeDocument/2006/relationships/printerSettings" Target="../printerSettings/printerSettings1666.bin"/><Relationship Id="rId45" Type="http://schemas.openxmlformats.org/officeDocument/2006/relationships/printerSettings" Target="../printerSettings/printerSettings1671.bin"/><Relationship Id="rId5" Type="http://schemas.openxmlformats.org/officeDocument/2006/relationships/printerSettings" Target="../printerSettings/printerSettings1631.bin"/><Relationship Id="rId15" Type="http://schemas.openxmlformats.org/officeDocument/2006/relationships/printerSettings" Target="../printerSettings/printerSettings1641.bin"/><Relationship Id="rId23" Type="http://schemas.openxmlformats.org/officeDocument/2006/relationships/printerSettings" Target="../printerSettings/printerSettings1649.bin"/><Relationship Id="rId28" Type="http://schemas.openxmlformats.org/officeDocument/2006/relationships/printerSettings" Target="../printerSettings/printerSettings1654.bin"/><Relationship Id="rId36" Type="http://schemas.openxmlformats.org/officeDocument/2006/relationships/printerSettings" Target="../printerSettings/printerSettings1662.bin"/><Relationship Id="rId10" Type="http://schemas.openxmlformats.org/officeDocument/2006/relationships/printerSettings" Target="../printerSettings/printerSettings1636.bin"/><Relationship Id="rId19" Type="http://schemas.openxmlformats.org/officeDocument/2006/relationships/printerSettings" Target="../printerSettings/printerSettings1645.bin"/><Relationship Id="rId31" Type="http://schemas.openxmlformats.org/officeDocument/2006/relationships/printerSettings" Target="../printerSettings/printerSettings1657.bin"/><Relationship Id="rId44" Type="http://schemas.openxmlformats.org/officeDocument/2006/relationships/printerSettings" Target="../printerSettings/printerSettings1670.bin"/><Relationship Id="rId4" Type="http://schemas.openxmlformats.org/officeDocument/2006/relationships/printerSettings" Target="../printerSettings/printerSettings1630.bin"/><Relationship Id="rId9" Type="http://schemas.openxmlformats.org/officeDocument/2006/relationships/printerSettings" Target="../printerSettings/printerSettings1635.bin"/><Relationship Id="rId14" Type="http://schemas.openxmlformats.org/officeDocument/2006/relationships/printerSettings" Target="../printerSettings/printerSettings1640.bin"/><Relationship Id="rId22" Type="http://schemas.openxmlformats.org/officeDocument/2006/relationships/printerSettings" Target="../printerSettings/printerSettings1648.bin"/><Relationship Id="rId27" Type="http://schemas.openxmlformats.org/officeDocument/2006/relationships/printerSettings" Target="../printerSettings/printerSettings1653.bin"/><Relationship Id="rId30" Type="http://schemas.openxmlformats.org/officeDocument/2006/relationships/printerSettings" Target="../printerSettings/printerSettings1656.bin"/><Relationship Id="rId35" Type="http://schemas.openxmlformats.org/officeDocument/2006/relationships/printerSettings" Target="../printerSettings/printerSettings1661.bin"/><Relationship Id="rId43" Type="http://schemas.openxmlformats.org/officeDocument/2006/relationships/printerSettings" Target="../printerSettings/printerSettings1669.bin"/><Relationship Id="rId8" Type="http://schemas.openxmlformats.org/officeDocument/2006/relationships/printerSettings" Target="../printerSettings/printerSettings1634.bin"/><Relationship Id="rId3" Type="http://schemas.openxmlformats.org/officeDocument/2006/relationships/printerSettings" Target="../printerSettings/printerSettings1629.bin"/><Relationship Id="rId12" Type="http://schemas.openxmlformats.org/officeDocument/2006/relationships/printerSettings" Target="../printerSettings/printerSettings1638.bin"/><Relationship Id="rId17" Type="http://schemas.openxmlformats.org/officeDocument/2006/relationships/printerSettings" Target="../printerSettings/printerSettings1643.bin"/><Relationship Id="rId25" Type="http://schemas.openxmlformats.org/officeDocument/2006/relationships/printerSettings" Target="../printerSettings/printerSettings1651.bin"/><Relationship Id="rId33" Type="http://schemas.openxmlformats.org/officeDocument/2006/relationships/printerSettings" Target="../printerSettings/printerSettings1659.bin"/><Relationship Id="rId38" Type="http://schemas.openxmlformats.org/officeDocument/2006/relationships/printerSettings" Target="../printerSettings/printerSettings1664.bin"/><Relationship Id="rId20" Type="http://schemas.openxmlformats.org/officeDocument/2006/relationships/printerSettings" Target="../printerSettings/printerSettings1646.bin"/><Relationship Id="rId41" Type="http://schemas.openxmlformats.org/officeDocument/2006/relationships/printerSettings" Target="../printerSettings/printerSettings1667.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1679.bin"/><Relationship Id="rId13" Type="http://schemas.openxmlformats.org/officeDocument/2006/relationships/printerSettings" Target="../printerSettings/printerSettings1684.bin"/><Relationship Id="rId18" Type="http://schemas.openxmlformats.org/officeDocument/2006/relationships/printerSettings" Target="../printerSettings/printerSettings1689.bin"/><Relationship Id="rId26" Type="http://schemas.openxmlformats.org/officeDocument/2006/relationships/printerSettings" Target="../printerSettings/printerSettings1697.bin"/><Relationship Id="rId3" Type="http://schemas.openxmlformats.org/officeDocument/2006/relationships/printerSettings" Target="../printerSettings/printerSettings1674.bin"/><Relationship Id="rId21" Type="http://schemas.openxmlformats.org/officeDocument/2006/relationships/printerSettings" Target="../printerSettings/printerSettings1692.bin"/><Relationship Id="rId7" Type="http://schemas.openxmlformats.org/officeDocument/2006/relationships/printerSettings" Target="../printerSettings/printerSettings1678.bin"/><Relationship Id="rId12" Type="http://schemas.openxmlformats.org/officeDocument/2006/relationships/printerSettings" Target="../printerSettings/printerSettings1683.bin"/><Relationship Id="rId17" Type="http://schemas.openxmlformats.org/officeDocument/2006/relationships/printerSettings" Target="../printerSettings/printerSettings1688.bin"/><Relationship Id="rId25" Type="http://schemas.openxmlformats.org/officeDocument/2006/relationships/printerSettings" Target="../printerSettings/printerSettings1696.bin"/><Relationship Id="rId2" Type="http://schemas.openxmlformats.org/officeDocument/2006/relationships/printerSettings" Target="../printerSettings/printerSettings1673.bin"/><Relationship Id="rId16" Type="http://schemas.openxmlformats.org/officeDocument/2006/relationships/printerSettings" Target="../printerSettings/printerSettings1687.bin"/><Relationship Id="rId20" Type="http://schemas.openxmlformats.org/officeDocument/2006/relationships/printerSettings" Target="../printerSettings/printerSettings1691.bin"/><Relationship Id="rId29" Type="http://schemas.openxmlformats.org/officeDocument/2006/relationships/printerSettings" Target="../printerSettings/printerSettings1700.bin"/><Relationship Id="rId1" Type="http://schemas.openxmlformats.org/officeDocument/2006/relationships/printerSettings" Target="../printerSettings/printerSettings1672.bin"/><Relationship Id="rId6" Type="http://schemas.openxmlformats.org/officeDocument/2006/relationships/printerSettings" Target="../printerSettings/printerSettings1677.bin"/><Relationship Id="rId11" Type="http://schemas.openxmlformats.org/officeDocument/2006/relationships/printerSettings" Target="../printerSettings/printerSettings1682.bin"/><Relationship Id="rId24" Type="http://schemas.openxmlformats.org/officeDocument/2006/relationships/printerSettings" Target="../printerSettings/printerSettings1695.bin"/><Relationship Id="rId5" Type="http://schemas.openxmlformats.org/officeDocument/2006/relationships/printerSettings" Target="../printerSettings/printerSettings1676.bin"/><Relationship Id="rId15" Type="http://schemas.openxmlformats.org/officeDocument/2006/relationships/printerSettings" Target="../printerSettings/printerSettings1686.bin"/><Relationship Id="rId23" Type="http://schemas.openxmlformats.org/officeDocument/2006/relationships/printerSettings" Target="../printerSettings/printerSettings1694.bin"/><Relationship Id="rId28" Type="http://schemas.openxmlformats.org/officeDocument/2006/relationships/printerSettings" Target="../printerSettings/printerSettings1699.bin"/><Relationship Id="rId10" Type="http://schemas.openxmlformats.org/officeDocument/2006/relationships/printerSettings" Target="../printerSettings/printerSettings1681.bin"/><Relationship Id="rId19" Type="http://schemas.openxmlformats.org/officeDocument/2006/relationships/printerSettings" Target="../printerSettings/printerSettings1690.bin"/><Relationship Id="rId4" Type="http://schemas.openxmlformats.org/officeDocument/2006/relationships/printerSettings" Target="../printerSettings/printerSettings1675.bin"/><Relationship Id="rId9" Type="http://schemas.openxmlformats.org/officeDocument/2006/relationships/printerSettings" Target="../printerSettings/printerSettings1680.bin"/><Relationship Id="rId14" Type="http://schemas.openxmlformats.org/officeDocument/2006/relationships/printerSettings" Target="../printerSettings/printerSettings1685.bin"/><Relationship Id="rId22" Type="http://schemas.openxmlformats.org/officeDocument/2006/relationships/printerSettings" Target="../printerSettings/printerSettings1693.bin"/><Relationship Id="rId27" Type="http://schemas.openxmlformats.org/officeDocument/2006/relationships/printerSettings" Target="../printerSettings/printerSettings1698.bin"/><Relationship Id="rId30" Type="http://schemas.openxmlformats.org/officeDocument/2006/relationships/printerSettings" Target="../printerSettings/printerSettings1701.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1709.bin"/><Relationship Id="rId13" Type="http://schemas.openxmlformats.org/officeDocument/2006/relationships/printerSettings" Target="../printerSettings/printerSettings1714.bin"/><Relationship Id="rId18" Type="http://schemas.openxmlformats.org/officeDocument/2006/relationships/printerSettings" Target="../printerSettings/printerSettings1719.bin"/><Relationship Id="rId26" Type="http://schemas.openxmlformats.org/officeDocument/2006/relationships/printerSettings" Target="../printerSettings/printerSettings1727.bin"/><Relationship Id="rId3" Type="http://schemas.openxmlformats.org/officeDocument/2006/relationships/printerSettings" Target="../printerSettings/printerSettings1704.bin"/><Relationship Id="rId21" Type="http://schemas.openxmlformats.org/officeDocument/2006/relationships/printerSettings" Target="../printerSettings/printerSettings1722.bin"/><Relationship Id="rId7" Type="http://schemas.openxmlformats.org/officeDocument/2006/relationships/printerSettings" Target="../printerSettings/printerSettings1708.bin"/><Relationship Id="rId12" Type="http://schemas.openxmlformats.org/officeDocument/2006/relationships/printerSettings" Target="../printerSettings/printerSettings1713.bin"/><Relationship Id="rId17" Type="http://schemas.openxmlformats.org/officeDocument/2006/relationships/printerSettings" Target="../printerSettings/printerSettings1718.bin"/><Relationship Id="rId25" Type="http://schemas.openxmlformats.org/officeDocument/2006/relationships/printerSettings" Target="../printerSettings/printerSettings1726.bin"/><Relationship Id="rId2" Type="http://schemas.openxmlformats.org/officeDocument/2006/relationships/printerSettings" Target="../printerSettings/printerSettings1703.bin"/><Relationship Id="rId16" Type="http://schemas.openxmlformats.org/officeDocument/2006/relationships/printerSettings" Target="../printerSettings/printerSettings1717.bin"/><Relationship Id="rId20" Type="http://schemas.openxmlformats.org/officeDocument/2006/relationships/printerSettings" Target="../printerSettings/printerSettings1721.bin"/><Relationship Id="rId29" Type="http://schemas.openxmlformats.org/officeDocument/2006/relationships/printerSettings" Target="../printerSettings/printerSettings1730.bin"/><Relationship Id="rId1" Type="http://schemas.openxmlformats.org/officeDocument/2006/relationships/printerSettings" Target="../printerSettings/printerSettings1702.bin"/><Relationship Id="rId6" Type="http://schemas.openxmlformats.org/officeDocument/2006/relationships/printerSettings" Target="../printerSettings/printerSettings1707.bin"/><Relationship Id="rId11" Type="http://schemas.openxmlformats.org/officeDocument/2006/relationships/printerSettings" Target="../printerSettings/printerSettings1712.bin"/><Relationship Id="rId24" Type="http://schemas.openxmlformats.org/officeDocument/2006/relationships/printerSettings" Target="../printerSettings/printerSettings1725.bin"/><Relationship Id="rId5" Type="http://schemas.openxmlformats.org/officeDocument/2006/relationships/printerSettings" Target="../printerSettings/printerSettings1706.bin"/><Relationship Id="rId15" Type="http://schemas.openxmlformats.org/officeDocument/2006/relationships/printerSettings" Target="../printerSettings/printerSettings1716.bin"/><Relationship Id="rId23" Type="http://schemas.openxmlformats.org/officeDocument/2006/relationships/printerSettings" Target="../printerSettings/printerSettings1724.bin"/><Relationship Id="rId28" Type="http://schemas.openxmlformats.org/officeDocument/2006/relationships/printerSettings" Target="../printerSettings/printerSettings1729.bin"/><Relationship Id="rId10" Type="http://schemas.openxmlformats.org/officeDocument/2006/relationships/printerSettings" Target="../printerSettings/printerSettings1711.bin"/><Relationship Id="rId19" Type="http://schemas.openxmlformats.org/officeDocument/2006/relationships/printerSettings" Target="../printerSettings/printerSettings1720.bin"/><Relationship Id="rId4" Type="http://schemas.openxmlformats.org/officeDocument/2006/relationships/printerSettings" Target="../printerSettings/printerSettings1705.bin"/><Relationship Id="rId9" Type="http://schemas.openxmlformats.org/officeDocument/2006/relationships/printerSettings" Target="../printerSettings/printerSettings1710.bin"/><Relationship Id="rId14" Type="http://schemas.openxmlformats.org/officeDocument/2006/relationships/printerSettings" Target="../printerSettings/printerSettings1715.bin"/><Relationship Id="rId22" Type="http://schemas.openxmlformats.org/officeDocument/2006/relationships/printerSettings" Target="../printerSettings/printerSettings1723.bin"/><Relationship Id="rId27" Type="http://schemas.openxmlformats.org/officeDocument/2006/relationships/printerSettings" Target="../printerSettings/printerSettings1728.bin"/><Relationship Id="rId30" Type="http://schemas.openxmlformats.org/officeDocument/2006/relationships/printerSettings" Target="../printerSettings/printerSettings1731.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1739.bin"/><Relationship Id="rId13" Type="http://schemas.openxmlformats.org/officeDocument/2006/relationships/printerSettings" Target="../printerSettings/printerSettings1744.bin"/><Relationship Id="rId18" Type="http://schemas.openxmlformats.org/officeDocument/2006/relationships/printerSettings" Target="../printerSettings/printerSettings1749.bin"/><Relationship Id="rId26" Type="http://schemas.openxmlformats.org/officeDocument/2006/relationships/printerSettings" Target="../printerSettings/printerSettings1757.bin"/><Relationship Id="rId3" Type="http://schemas.openxmlformats.org/officeDocument/2006/relationships/printerSettings" Target="../printerSettings/printerSettings1734.bin"/><Relationship Id="rId21" Type="http://schemas.openxmlformats.org/officeDocument/2006/relationships/printerSettings" Target="../printerSettings/printerSettings1752.bin"/><Relationship Id="rId7" Type="http://schemas.openxmlformats.org/officeDocument/2006/relationships/printerSettings" Target="../printerSettings/printerSettings1738.bin"/><Relationship Id="rId12" Type="http://schemas.openxmlformats.org/officeDocument/2006/relationships/printerSettings" Target="../printerSettings/printerSettings1743.bin"/><Relationship Id="rId17" Type="http://schemas.openxmlformats.org/officeDocument/2006/relationships/printerSettings" Target="../printerSettings/printerSettings1748.bin"/><Relationship Id="rId25" Type="http://schemas.openxmlformats.org/officeDocument/2006/relationships/printerSettings" Target="../printerSettings/printerSettings1756.bin"/><Relationship Id="rId2" Type="http://schemas.openxmlformats.org/officeDocument/2006/relationships/printerSettings" Target="../printerSettings/printerSettings1733.bin"/><Relationship Id="rId16" Type="http://schemas.openxmlformats.org/officeDocument/2006/relationships/printerSettings" Target="../printerSettings/printerSettings1747.bin"/><Relationship Id="rId20" Type="http://schemas.openxmlformats.org/officeDocument/2006/relationships/printerSettings" Target="../printerSettings/printerSettings1751.bin"/><Relationship Id="rId29" Type="http://schemas.openxmlformats.org/officeDocument/2006/relationships/printerSettings" Target="../printerSettings/printerSettings1760.bin"/><Relationship Id="rId1" Type="http://schemas.openxmlformats.org/officeDocument/2006/relationships/printerSettings" Target="../printerSettings/printerSettings1732.bin"/><Relationship Id="rId6" Type="http://schemas.openxmlformats.org/officeDocument/2006/relationships/printerSettings" Target="../printerSettings/printerSettings1737.bin"/><Relationship Id="rId11" Type="http://schemas.openxmlformats.org/officeDocument/2006/relationships/printerSettings" Target="../printerSettings/printerSettings1742.bin"/><Relationship Id="rId24" Type="http://schemas.openxmlformats.org/officeDocument/2006/relationships/printerSettings" Target="../printerSettings/printerSettings1755.bin"/><Relationship Id="rId5" Type="http://schemas.openxmlformats.org/officeDocument/2006/relationships/printerSettings" Target="../printerSettings/printerSettings1736.bin"/><Relationship Id="rId15" Type="http://schemas.openxmlformats.org/officeDocument/2006/relationships/printerSettings" Target="../printerSettings/printerSettings1746.bin"/><Relationship Id="rId23" Type="http://schemas.openxmlformats.org/officeDocument/2006/relationships/printerSettings" Target="../printerSettings/printerSettings1754.bin"/><Relationship Id="rId28" Type="http://schemas.openxmlformats.org/officeDocument/2006/relationships/printerSettings" Target="../printerSettings/printerSettings1759.bin"/><Relationship Id="rId10" Type="http://schemas.openxmlformats.org/officeDocument/2006/relationships/printerSettings" Target="../printerSettings/printerSettings1741.bin"/><Relationship Id="rId19" Type="http://schemas.openxmlformats.org/officeDocument/2006/relationships/printerSettings" Target="../printerSettings/printerSettings1750.bin"/><Relationship Id="rId4" Type="http://schemas.openxmlformats.org/officeDocument/2006/relationships/printerSettings" Target="../printerSettings/printerSettings1735.bin"/><Relationship Id="rId9" Type="http://schemas.openxmlformats.org/officeDocument/2006/relationships/printerSettings" Target="../printerSettings/printerSettings1740.bin"/><Relationship Id="rId14" Type="http://schemas.openxmlformats.org/officeDocument/2006/relationships/printerSettings" Target="../printerSettings/printerSettings1745.bin"/><Relationship Id="rId22" Type="http://schemas.openxmlformats.org/officeDocument/2006/relationships/printerSettings" Target="../printerSettings/printerSettings1753.bin"/><Relationship Id="rId27" Type="http://schemas.openxmlformats.org/officeDocument/2006/relationships/printerSettings" Target="../printerSettings/printerSettings1758.bin"/><Relationship Id="rId30" Type="http://schemas.openxmlformats.org/officeDocument/2006/relationships/printerSettings" Target="../printerSettings/printerSettings1761.bin"/></Relationships>
</file>

<file path=xl/worksheets/_rels/sheet5.xml.rels><?xml version="1.0" encoding="UTF-8" standalone="yes"?>
<Relationships xmlns="http://schemas.openxmlformats.org/package/2006/relationships"><Relationship Id="rId13" Type="http://schemas.openxmlformats.org/officeDocument/2006/relationships/printerSettings" Target="../printerSettings/printerSettings170.bin"/><Relationship Id="rId18" Type="http://schemas.openxmlformats.org/officeDocument/2006/relationships/printerSettings" Target="../printerSettings/printerSettings175.bin"/><Relationship Id="rId26" Type="http://schemas.openxmlformats.org/officeDocument/2006/relationships/printerSettings" Target="../printerSettings/printerSettings183.bin"/><Relationship Id="rId39" Type="http://schemas.openxmlformats.org/officeDocument/2006/relationships/printerSettings" Target="../printerSettings/printerSettings196.bin"/><Relationship Id="rId21" Type="http://schemas.openxmlformats.org/officeDocument/2006/relationships/printerSettings" Target="../printerSettings/printerSettings178.bin"/><Relationship Id="rId34" Type="http://schemas.openxmlformats.org/officeDocument/2006/relationships/printerSettings" Target="../printerSettings/printerSettings191.bin"/><Relationship Id="rId42" Type="http://schemas.openxmlformats.org/officeDocument/2006/relationships/printerSettings" Target="../printerSettings/printerSettings199.bin"/><Relationship Id="rId7" Type="http://schemas.openxmlformats.org/officeDocument/2006/relationships/printerSettings" Target="../printerSettings/printerSettings164.bin"/><Relationship Id="rId2" Type="http://schemas.openxmlformats.org/officeDocument/2006/relationships/printerSettings" Target="../printerSettings/printerSettings159.bin"/><Relationship Id="rId16" Type="http://schemas.openxmlformats.org/officeDocument/2006/relationships/printerSettings" Target="../printerSettings/printerSettings173.bin"/><Relationship Id="rId29" Type="http://schemas.openxmlformats.org/officeDocument/2006/relationships/printerSettings" Target="../printerSettings/printerSettings186.bin"/><Relationship Id="rId1" Type="http://schemas.openxmlformats.org/officeDocument/2006/relationships/printerSettings" Target="../printerSettings/printerSettings158.bin"/><Relationship Id="rId6" Type="http://schemas.openxmlformats.org/officeDocument/2006/relationships/printerSettings" Target="../printerSettings/printerSettings163.bin"/><Relationship Id="rId11" Type="http://schemas.openxmlformats.org/officeDocument/2006/relationships/printerSettings" Target="../printerSettings/printerSettings168.bin"/><Relationship Id="rId24" Type="http://schemas.openxmlformats.org/officeDocument/2006/relationships/printerSettings" Target="../printerSettings/printerSettings181.bin"/><Relationship Id="rId32" Type="http://schemas.openxmlformats.org/officeDocument/2006/relationships/printerSettings" Target="../printerSettings/printerSettings189.bin"/><Relationship Id="rId37" Type="http://schemas.openxmlformats.org/officeDocument/2006/relationships/printerSettings" Target="../printerSettings/printerSettings194.bin"/><Relationship Id="rId40" Type="http://schemas.openxmlformats.org/officeDocument/2006/relationships/printerSettings" Target="../printerSettings/printerSettings197.bin"/><Relationship Id="rId45" Type="http://schemas.openxmlformats.org/officeDocument/2006/relationships/printerSettings" Target="../printerSettings/printerSettings202.bin"/><Relationship Id="rId5" Type="http://schemas.openxmlformats.org/officeDocument/2006/relationships/printerSettings" Target="../printerSettings/printerSettings162.bin"/><Relationship Id="rId15" Type="http://schemas.openxmlformats.org/officeDocument/2006/relationships/printerSettings" Target="../printerSettings/printerSettings172.bin"/><Relationship Id="rId23" Type="http://schemas.openxmlformats.org/officeDocument/2006/relationships/printerSettings" Target="../printerSettings/printerSettings180.bin"/><Relationship Id="rId28" Type="http://schemas.openxmlformats.org/officeDocument/2006/relationships/printerSettings" Target="../printerSettings/printerSettings185.bin"/><Relationship Id="rId36" Type="http://schemas.openxmlformats.org/officeDocument/2006/relationships/printerSettings" Target="../printerSettings/printerSettings193.bin"/><Relationship Id="rId10" Type="http://schemas.openxmlformats.org/officeDocument/2006/relationships/printerSettings" Target="../printerSettings/printerSettings167.bin"/><Relationship Id="rId19" Type="http://schemas.openxmlformats.org/officeDocument/2006/relationships/printerSettings" Target="../printerSettings/printerSettings176.bin"/><Relationship Id="rId31" Type="http://schemas.openxmlformats.org/officeDocument/2006/relationships/printerSettings" Target="../printerSettings/printerSettings188.bin"/><Relationship Id="rId44" Type="http://schemas.openxmlformats.org/officeDocument/2006/relationships/printerSettings" Target="../printerSettings/printerSettings201.bin"/><Relationship Id="rId4" Type="http://schemas.openxmlformats.org/officeDocument/2006/relationships/printerSettings" Target="../printerSettings/printerSettings161.bin"/><Relationship Id="rId9" Type="http://schemas.openxmlformats.org/officeDocument/2006/relationships/printerSettings" Target="../printerSettings/printerSettings166.bin"/><Relationship Id="rId14" Type="http://schemas.openxmlformats.org/officeDocument/2006/relationships/printerSettings" Target="../printerSettings/printerSettings171.bin"/><Relationship Id="rId22" Type="http://schemas.openxmlformats.org/officeDocument/2006/relationships/printerSettings" Target="../printerSettings/printerSettings179.bin"/><Relationship Id="rId27" Type="http://schemas.openxmlformats.org/officeDocument/2006/relationships/printerSettings" Target="../printerSettings/printerSettings184.bin"/><Relationship Id="rId30" Type="http://schemas.openxmlformats.org/officeDocument/2006/relationships/printerSettings" Target="../printerSettings/printerSettings187.bin"/><Relationship Id="rId35" Type="http://schemas.openxmlformats.org/officeDocument/2006/relationships/printerSettings" Target="../printerSettings/printerSettings192.bin"/><Relationship Id="rId43" Type="http://schemas.openxmlformats.org/officeDocument/2006/relationships/printerSettings" Target="../printerSettings/printerSettings200.bin"/><Relationship Id="rId8" Type="http://schemas.openxmlformats.org/officeDocument/2006/relationships/printerSettings" Target="../printerSettings/printerSettings165.bin"/><Relationship Id="rId3" Type="http://schemas.openxmlformats.org/officeDocument/2006/relationships/printerSettings" Target="../printerSettings/printerSettings160.bin"/><Relationship Id="rId12" Type="http://schemas.openxmlformats.org/officeDocument/2006/relationships/printerSettings" Target="../printerSettings/printerSettings169.bin"/><Relationship Id="rId17" Type="http://schemas.openxmlformats.org/officeDocument/2006/relationships/printerSettings" Target="../printerSettings/printerSettings174.bin"/><Relationship Id="rId25" Type="http://schemas.openxmlformats.org/officeDocument/2006/relationships/printerSettings" Target="../printerSettings/printerSettings182.bin"/><Relationship Id="rId33" Type="http://schemas.openxmlformats.org/officeDocument/2006/relationships/printerSettings" Target="../printerSettings/printerSettings190.bin"/><Relationship Id="rId38" Type="http://schemas.openxmlformats.org/officeDocument/2006/relationships/printerSettings" Target="../printerSettings/printerSettings195.bin"/><Relationship Id="rId20" Type="http://schemas.openxmlformats.org/officeDocument/2006/relationships/printerSettings" Target="../printerSettings/printerSettings177.bin"/><Relationship Id="rId41" Type="http://schemas.openxmlformats.org/officeDocument/2006/relationships/printerSettings" Target="../printerSettings/printerSettings198.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1769.bin"/><Relationship Id="rId13" Type="http://schemas.openxmlformats.org/officeDocument/2006/relationships/printerSettings" Target="../printerSettings/printerSettings1774.bin"/><Relationship Id="rId18" Type="http://schemas.openxmlformats.org/officeDocument/2006/relationships/printerSettings" Target="../printerSettings/printerSettings1779.bin"/><Relationship Id="rId26" Type="http://schemas.openxmlformats.org/officeDocument/2006/relationships/printerSettings" Target="../printerSettings/printerSettings1787.bin"/><Relationship Id="rId3" Type="http://schemas.openxmlformats.org/officeDocument/2006/relationships/printerSettings" Target="../printerSettings/printerSettings1764.bin"/><Relationship Id="rId21" Type="http://schemas.openxmlformats.org/officeDocument/2006/relationships/printerSettings" Target="../printerSettings/printerSettings1782.bin"/><Relationship Id="rId7" Type="http://schemas.openxmlformats.org/officeDocument/2006/relationships/printerSettings" Target="../printerSettings/printerSettings1768.bin"/><Relationship Id="rId12" Type="http://schemas.openxmlformats.org/officeDocument/2006/relationships/printerSettings" Target="../printerSettings/printerSettings1773.bin"/><Relationship Id="rId17" Type="http://schemas.openxmlformats.org/officeDocument/2006/relationships/printerSettings" Target="../printerSettings/printerSettings1778.bin"/><Relationship Id="rId25" Type="http://schemas.openxmlformats.org/officeDocument/2006/relationships/printerSettings" Target="../printerSettings/printerSettings1786.bin"/><Relationship Id="rId2" Type="http://schemas.openxmlformats.org/officeDocument/2006/relationships/printerSettings" Target="../printerSettings/printerSettings1763.bin"/><Relationship Id="rId16" Type="http://schemas.openxmlformats.org/officeDocument/2006/relationships/printerSettings" Target="../printerSettings/printerSettings1777.bin"/><Relationship Id="rId20" Type="http://schemas.openxmlformats.org/officeDocument/2006/relationships/printerSettings" Target="../printerSettings/printerSettings1781.bin"/><Relationship Id="rId29" Type="http://schemas.openxmlformats.org/officeDocument/2006/relationships/printerSettings" Target="../printerSettings/printerSettings1790.bin"/><Relationship Id="rId1" Type="http://schemas.openxmlformats.org/officeDocument/2006/relationships/printerSettings" Target="../printerSettings/printerSettings1762.bin"/><Relationship Id="rId6" Type="http://schemas.openxmlformats.org/officeDocument/2006/relationships/printerSettings" Target="../printerSettings/printerSettings1767.bin"/><Relationship Id="rId11" Type="http://schemas.openxmlformats.org/officeDocument/2006/relationships/printerSettings" Target="../printerSettings/printerSettings1772.bin"/><Relationship Id="rId24" Type="http://schemas.openxmlformats.org/officeDocument/2006/relationships/printerSettings" Target="../printerSettings/printerSettings1785.bin"/><Relationship Id="rId5" Type="http://schemas.openxmlformats.org/officeDocument/2006/relationships/printerSettings" Target="../printerSettings/printerSettings1766.bin"/><Relationship Id="rId15" Type="http://schemas.openxmlformats.org/officeDocument/2006/relationships/printerSettings" Target="../printerSettings/printerSettings1776.bin"/><Relationship Id="rId23" Type="http://schemas.openxmlformats.org/officeDocument/2006/relationships/printerSettings" Target="../printerSettings/printerSettings1784.bin"/><Relationship Id="rId28" Type="http://schemas.openxmlformats.org/officeDocument/2006/relationships/printerSettings" Target="../printerSettings/printerSettings1789.bin"/><Relationship Id="rId10" Type="http://schemas.openxmlformats.org/officeDocument/2006/relationships/printerSettings" Target="../printerSettings/printerSettings1771.bin"/><Relationship Id="rId19" Type="http://schemas.openxmlformats.org/officeDocument/2006/relationships/printerSettings" Target="../printerSettings/printerSettings1780.bin"/><Relationship Id="rId31" Type="http://schemas.openxmlformats.org/officeDocument/2006/relationships/printerSettings" Target="../printerSettings/printerSettings1792.bin"/><Relationship Id="rId4" Type="http://schemas.openxmlformats.org/officeDocument/2006/relationships/printerSettings" Target="../printerSettings/printerSettings1765.bin"/><Relationship Id="rId9" Type="http://schemas.openxmlformats.org/officeDocument/2006/relationships/printerSettings" Target="../printerSettings/printerSettings1770.bin"/><Relationship Id="rId14" Type="http://schemas.openxmlformats.org/officeDocument/2006/relationships/printerSettings" Target="../printerSettings/printerSettings1775.bin"/><Relationship Id="rId22" Type="http://schemas.openxmlformats.org/officeDocument/2006/relationships/printerSettings" Target="../printerSettings/printerSettings1783.bin"/><Relationship Id="rId27" Type="http://schemas.openxmlformats.org/officeDocument/2006/relationships/printerSettings" Target="../printerSettings/printerSettings1788.bin"/><Relationship Id="rId30" Type="http://schemas.openxmlformats.org/officeDocument/2006/relationships/printerSettings" Target="../printerSettings/printerSettings1791.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1800.bin"/><Relationship Id="rId13" Type="http://schemas.openxmlformats.org/officeDocument/2006/relationships/printerSettings" Target="../printerSettings/printerSettings1805.bin"/><Relationship Id="rId18" Type="http://schemas.openxmlformats.org/officeDocument/2006/relationships/printerSettings" Target="../printerSettings/printerSettings1810.bin"/><Relationship Id="rId26" Type="http://schemas.openxmlformats.org/officeDocument/2006/relationships/printerSettings" Target="../printerSettings/printerSettings1818.bin"/><Relationship Id="rId3" Type="http://schemas.openxmlformats.org/officeDocument/2006/relationships/printerSettings" Target="../printerSettings/printerSettings1795.bin"/><Relationship Id="rId21" Type="http://schemas.openxmlformats.org/officeDocument/2006/relationships/printerSettings" Target="../printerSettings/printerSettings1813.bin"/><Relationship Id="rId7" Type="http://schemas.openxmlformats.org/officeDocument/2006/relationships/printerSettings" Target="../printerSettings/printerSettings1799.bin"/><Relationship Id="rId12" Type="http://schemas.openxmlformats.org/officeDocument/2006/relationships/printerSettings" Target="../printerSettings/printerSettings1804.bin"/><Relationship Id="rId17" Type="http://schemas.openxmlformats.org/officeDocument/2006/relationships/printerSettings" Target="../printerSettings/printerSettings1809.bin"/><Relationship Id="rId25" Type="http://schemas.openxmlformats.org/officeDocument/2006/relationships/printerSettings" Target="../printerSettings/printerSettings1817.bin"/><Relationship Id="rId2" Type="http://schemas.openxmlformats.org/officeDocument/2006/relationships/printerSettings" Target="../printerSettings/printerSettings1794.bin"/><Relationship Id="rId16" Type="http://schemas.openxmlformats.org/officeDocument/2006/relationships/printerSettings" Target="../printerSettings/printerSettings1808.bin"/><Relationship Id="rId20" Type="http://schemas.openxmlformats.org/officeDocument/2006/relationships/printerSettings" Target="../printerSettings/printerSettings1812.bin"/><Relationship Id="rId1" Type="http://schemas.openxmlformats.org/officeDocument/2006/relationships/printerSettings" Target="../printerSettings/printerSettings1793.bin"/><Relationship Id="rId6" Type="http://schemas.openxmlformats.org/officeDocument/2006/relationships/printerSettings" Target="../printerSettings/printerSettings1798.bin"/><Relationship Id="rId11" Type="http://schemas.openxmlformats.org/officeDocument/2006/relationships/printerSettings" Target="../printerSettings/printerSettings1803.bin"/><Relationship Id="rId24" Type="http://schemas.openxmlformats.org/officeDocument/2006/relationships/printerSettings" Target="../printerSettings/printerSettings1816.bin"/><Relationship Id="rId5" Type="http://schemas.openxmlformats.org/officeDocument/2006/relationships/printerSettings" Target="../printerSettings/printerSettings1797.bin"/><Relationship Id="rId15" Type="http://schemas.openxmlformats.org/officeDocument/2006/relationships/printerSettings" Target="../printerSettings/printerSettings1807.bin"/><Relationship Id="rId23" Type="http://schemas.openxmlformats.org/officeDocument/2006/relationships/printerSettings" Target="../printerSettings/printerSettings1815.bin"/><Relationship Id="rId10" Type="http://schemas.openxmlformats.org/officeDocument/2006/relationships/printerSettings" Target="../printerSettings/printerSettings1802.bin"/><Relationship Id="rId19" Type="http://schemas.openxmlformats.org/officeDocument/2006/relationships/printerSettings" Target="../printerSettings/printerSettings1811.bin"/><Relationship Id="rId4" Type="http://schemas.openxmlformats.org/officeDocument/2006/relationships/printerSettings" Target="../printerSettings/printerSettings1796.bin"/><Relationship Id="rId9" Type="http://schemas.openxmlformats.org/officeDocument/2006/relationships/printerSettings" Target="../printerSettings/printerSettings1801.bin"/><Relationship Id="rId14" Type="http://schemas.openxmlformats.org/officeDocument/2006/relationships/printerSettings" Target="../printerSettings/printerSettings1806.bin"/><Relationship Id="rId22" Type="http://schemas.openxmlformats.org/officeDocument/2006/relationships/printerSettings" Target="../printerSettings/printerSettings1814.bin"/><Relationship Id="rId27" Type="http://schemas.openxmlformats.org/officeDocument/2006/relationships/printerSettings" Target="../printerSettings/printerSettings1819.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1827.bin"/><Relationship Id="rId13" Type="http://schemas.openxmlformats.org/officeDocument/2006/relationships/printerSettings" Target="../printerSettings/printerSettings1832.bin"/><Relationship Id="rId18" Type="http://schemas.openxmlformats.org/officeDocument/2006/relationships/printerSettings" Target="../printerSettings/printerSettings1837.bin"/><Relationship Id="rId26" Type="http://schemas.openxmlformats.org/officeDocument/2006/relationships/printerSettings" Target="../printerSettings/printerSettings1845.bin"/><Relationship Id="rId3" Type="http://schemas.openxmlformats.org/officeDocument/2006/relationships/printerSettings" Target="../printerSettings/printerSettings1822.bin"/><Relationship Id="rId21" Type="http://schemas.openxmlformats.org/officeDocument/2006/relationships/printerSettings" Target="../printerSettings/printerSettings1840.bin"/><Relationship Id="rId7" Type="http://schemas.openxmlformats.org/officeDocument/2006/relationships/printerSettings" Target="../printerSettings/printerSettings1826.bin"/><Relationship Id="rId12" Type="http://schemas.openxmlformats.org/officeDocument/2006/relationships/printerSettings" Target="../printerSettings/printerSettings1831.bin"/><Relationship Id="rId17" Type="http://schemas.openxmlformats.org/officeDocument/2006/relationships/printerSettings" Target="../printerSettings/printerSettings1836.bin"/><Relationship Id="rId25" Type="http://schemas.openxmlformats.org/officeDocument/2006/relationships/printerSettings" Target="../printerSettings/printerSettings1844.bin"/><Relationship Id="rId2" Type="http://schemas.openxmlformats.org/officeDocument/2006/relationships/printerSettings" Target="../printerSettings/printerSettings1821.bin"/><Relationship Id="rId16" Type="http://schemas.openxmlformats.org/officeDocument/2006/relationships/printerSettings" Target="../printerSettings/printerSettings1835.bin"/><Relationship Id="rId20" Type="http://schemas.openxmlformats.org/officeDocument/2006/relationships/printerSettings" Target="../printerSettings/printerSettings1839.bin"/><Relationship Id="rId1" Type="http://schemas.openxmlformats.org/officeDocument/2006/relationships/printerSettings" Target="../printerSettings/printerSettings1820.bin"/><Relationship Id="rId6" Type="http://schemas.openxmlformats.org/officeDocument/2006/relationships/printerSettings" Target="../printerSettings/printerSettings1825.bin"/><Relationship Id="rId11" Type="http://schemas.openxmlformats.org/officeDocument/2006/relationships/printerSettings" Target="../printerSettings/printerSettings1830.bin"/><Relationship Id="rId24" Type="http://schemas.openxmlformats.org/officeDocument/2006/relationships/printerSettings" Target="../printerSettings/printerSettings1843.bin"/><Relationship Id="rId5" Type="http://schemas.openxmlformats.org/officeDocument/2006/relationships/printerSettings" Target="../printerSettings/printerSettings1824.bin"/><Relationship Id="rId15" Type="http://schemas.openxmlformats.org/officeDocument/2006/relationships/printerSettings" Target="../printerSettings/printerSettings1834.bin"/><Relationship Id="rId23" Type="http://schemas.openxmlformats.org/officeDocument/2006/relationships/printerSettings" Target="../printerSettings/printerSettings1842.bin"/><Relationship Id="rId10" Type="http://schemas.openxmlformats.org/officeDocument/2006/relationships/printerSettings" Target="../printerSettings/printerSettings1829.bin"/><Relationship Id="rId19" Type="http://schemas.openxmlformats.org/officeDocument/2006/relationships/printerSettings" Target="../printerSettings/printerSettings1838.bin"/><Relationship Id="rId4" Type="http://schemas.openxmlformats.org/officeDocument/2006/relationships/printerSettings" Target="../printerSettings/printerSettings1823.bin"/><Relationship Id="rId9" Type="http://schemas.openxmlformats.org/officeDocument/2006/relationships/printerSettings" Target="../printerSettings/printerSettings1828.bin"/><Relationship Id="rId14" Type="http://schemas.openxmlformats.org/officeDocument/2006/relationships/printerSettings" Target="../printerSettings/printerSettings1833.bin"/><Relationship Id="rId22" Type="http://schemas.openxmlformats.org/officeDocument/2006/relationships/printerSettings" Target="../printerSettings/printerSettings1841.bin"/><Relationship Id="rId27" Type="http://schemas.openxmlformats.org/officeDocument/2006/relationships/printerSettings" Target="../printerSettings/printerSettings1846.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1854.bin"/><Relationship Id="rId13" Type="http://schemas.openxmlformats.org/officeDocument/2006/relationships/printerSettings" Target="../printerSettings/printerSettings1859.bin"/><Relationship Id="rId18" Type="http://schemas.openxmlformats.org/officeDocument/2006/relationships/printerSettings" Target="../printerSettings/printerSettings1864.bin"/><Relationship Id="rId26" Type="http://schemas.openxmlformats.org/officeDocument/2006/relationships/printerSettings" Target="../printerSettings/printerSettings1872.bin"/><Relationship Id="rId3" Type="http://schemas.openxmlformats.org/officeDocument/2006/relationships/printerSettings" Target="../printerSettings/printerSettings1849.bin"/><Relationship Id="rId21" Type="http://schemas.openxmlformats.org/officeDocument/2006/relationships/printerSettings" Target="../printerSettings/printerSettings1867.bin"/><Relationship Id="rId7" Type="http://schemas.openxmlformats.org/officeDocument/2006/relationships/printerSettings" Target="../printerSettings/printerSettings1853.bin"/><Relationship Id="rId12" Type="http://schemas.openxmlformats.org/officeDocument/2006/relationships/printerSettings" Target="../printerSettings/printerSettings1858.bin"/><Relationship Id="rId17" Type="http://schemas.openxmlformats.org/officeDocument/2006/relationships/printerSettings" Target="../printerSettings/printerSettings1863.bin"/><Relationship Id="rId25" Type="http://schemas.openxmlformats.org/officeDocument/2006/relationships/printerSettings" Target="../printerSettings/printerSettings1871.bin"/><Relationship Id="rId2" Type="http://schemas.openxmlformats.org/officeDocument/2006/relationships/printerSettings" Target="../printerSettings/printerSettings1848.bin"/><Relationship Id="rId16" Type="http://schemas.openxmlformats.org/officeDocument/2006/relationships/printerSettings" Target="../printerSettings/printerSettings1862.bin"/><Relationship Id="rId20" Type="http://schemas.openxmlformats.org/officeDocument/2006/relationships/printerSettings" Target="../printerSettings/printerSettings1866.bin"/><Relationship Id="rId1" Type="http://schemas.openxmlformats.org/officeDocument/2006/relationships/printerSettings" Target="../printerSettings/printerSettings1847.bin"/><Relationship Id="rId6" Type="http://schemas.openxmlformats.org/officeDocument/2006/relationships/printerSettings" Target="../printerSettings/printerSettings1852.bin"/><Relationship Id="rId11" Type="http://schemas.openxmlformats.org/officeDocument/2006/relationships/printerSettings" Target="../printerSettings/printerSettings1857.bin"/><Relationship Id="rId24" Type="http://schemas.openxmlformats.org/officeDocument/2006/relationships/printerSettings" Target="../printerSettings/printerSettings1870.bin"/><Relationship Id="rId5" Type="http://schemas.openxmlformats.org/officeDocument/2006/relationships/printerSettings" Target="../printerSettings/printerSettings1851.bin"/><Relationship Id="rId15" Type="http://schemas.openxmlformats.org/officeDocument/2006/relationships/printerSettings" Target="../printerSettings/printerSettings1861.bin"/><Relationship Id="rId23" Type="http://schemas.openxmlformats.org/officeDocument/2006/relationships/printerSettings" Target="../printerSettings/printerSettings1869.bin"/><Relationship Id="rId28" Type="http://schemas.openxmlformats.org/officeDocument/2006/relationships/printerSettings" Target="../printerSettings/printerSettings1874.bin"/><Relationship Id="rId10" Type="http://schemas.openxmlformats.org/officeDocument/2006/relationships/printerSettings" Target="../printerSettings/printerSettings1856.bin"/><Relationship Id="rId19" Type="http://schemas.openxmlformats.org/officeDocument/2006/relationships/printerSettings" Target="../printerSettings/printerSettings1865.bin"/><Relationship Id="rId4" Type="http://schemas.openxmlformats.org/officeDocument/2006/relationships/printerSettings" Target="../printerSettings/printerSettings1850.bin"/><Relationship Id="rId9" Type="http://schemas.openxmlformats.org/officeDocument/2006/relationships/printerSettings" Target="../printerSettings/printerSettings1855.bin"/><Relationship Id="rId14" Type="http://schemas.openxmlformats.org/officeDocument/2006/relationships/printerSettings" Target="../printerSettings/printerSettings1860.bin"/><Relationship Id="rId22" Type="http://schemas.openxmlformats.org/officeDocument/2006/relationships/printerSettings" Target="../printerSettings/printerSettings1868.bin"/><Relationship Id="rId27" Type="http://schemas.openxmlformats.org/officeDocument/2006/relationships/printerSettings" Target="../printerSettings/printerSettings1873.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1882.bin"/><Relationship Id="rId13" Type="http://schemas.openxmlformats.org/officeDocument/2006/relationships/printerSettings" Target="../printerSettings/printerSettings1887.bin"/><Relationship Id="rId18" Type="http://schemas.openxmlformats.org/officeDocument/2006/relationships/printerSettings" Target="../printerSettings/printerSettings1892.bin"/><Relationship Id="rId26" Type="http://schemas.openxmlformats.org/officeDocument/2006/relationships/printerSettings" Target="../printerSettings/printerSettings1900.bin"/><Relationship Id="rId3" Type="http://schemas.openxmlformats.org/officeDocument/2006/relationships/printerSettings" Target="../printerSettings/printerSettings1877.bin"/><Relationship Id="rId21" Type="http://schemas.openxmlformats.org/officeDocument/2006/relationships/printerSettings" Target="../printerSettings/printerSettings1895.bin"/><Relationship Id="rId7" Type="http://schemas.openxmlformats.org/officeDocument/2006/relationships/printerSettings" Target="../printerSettings/printerSettings1881.bin"/><Relationship Id="rId12" Type="http://schemas.openxmlformats.org/officeDocument/2006/relationships/printerSettings" Target="../printerSettings/printerSettings1886.bin"/><Relationship Id="rId17" Type="http://schemas.openxmlformats.org/officeDocument/2006/relationships/printerSettings" Target="../printerSettings/printerSettings1891.bin"/><Relationship Id="rId25" Type="http://schemas.openxmlformats.org/officeDocument/2006/relationships/printerSettings" Target="../printerSettings/printerSettings1899.bin"/><Relationship Id="rId2" Type="http://schemas.openxmlformats.org/officeDocument/2006/relationships/printerSettings" Target="../printerSettings/printerSettings1876.bin"/><Relationship Id="rId16" Type="http://schemas.openxmlformats.org/officeDocument/2006/relationships/printerSettings" Target="../printerSettings/printerSettings1890.bin"/><Relationship Id="rId20" Type="http://schemas.openxmlformats.org/officeDocument/2006/relationships/printerSettings" Target="../printerSettings/printerSettings1894.bin"/><Relationship Id="rId1" Type="http://schemas.openxmlformats.org/officeDocument/2006/relationships/printerSettings" Target="../printerSettings/printerSettings1875.bin"/><Relationship Id="rId6" Type="http://schemas.openxmlformats.org/officeDocument/2006/relationships/printerSettings" Target="../printerSettings/printerSettings1880.bin"/><Relationship Id="rId11" Type="http://schemas.openxmlformats.org/officeDocument/2006/relationships/printerSettings" Target="../printerSettings/printerSettings1885.bin"/><Relationship Id="rId24" Type="http://schemas.openxmlformats.org/officeDocument/2006/relationships/printerSettings" Target="../printerSettings/printerSettings1898.bin"/><Relationship Id="rId5" Type="http://schemas.openxmlformats.org/officeDocument/2006/relationships/printerSettings" Target="../printerSettings/printerSettings1879.bin"/><Relationship Id="rId15" Type="http://schemas.openxmlformats.org/officeDocument/2006/relationships/printerSettings" Target="../printerSettings/printerSettings1889.bin"/><Relationship Id="rId23" Type="http://schemas.openxmlformats.org/officeDocument/2006/relationships/printerSettings" Target="../printerSettings/printerSettings1897.bin"/><Relationship Id="rId10" Type="http://schemas.openxmlformats.org/officeDocument/2006/relationships/printerSettings" Target="../printerSettings/printerSettings1884.bin"/><Relationship Id="rId19" Type="http://schemas.openxmlformats.org/officeDocument/2006/relationships/printerSettings" Target="../printerSettings/printerSettings1893.bin"/><Relationship Id="rId4" Type="http://schemas.openxmlformats.org/officeDocument/2006/relationships/printerSettings" Target="../printerSettings/printerSettings1878.bin"/><Relationship Id="rId9" Type="http://schemas.openxmlformats.org/officeDocument/2006/relationships/printerSettings" Target="../printerSettings/printerSettings1883.bin"/><Relationship Id="rId14" Type="http://schemas.openxmlformats.org/officeDocument/2006/relationships/printerSettings" Target="../printerSettings/printerSettings1888.bin"/><Relationship Id="rId22" Type="http://schemas.openxmlformats.org/officeDocument/2006/relationships/printerSettings" Target="../printerSettings/printerSettings1896.bin"/><Relationship Id="rId27" Type="http://schemas.openxmlformats.org/officeDocument/2006/relationships/printerSettings" Target="../printerSettings/printerSettings1901.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1909.bin"/><Relationship Id="rId13" Type="http://schemas.openxmlformats.org/officeDocument/2006/relationships/printerSettings" Target="../printerSettings/printerSettings1914.bin"/><Relationship Id="rId18" Type="http://schemas.openxmlformats.org/officeDocument/2006/relationships/printerSettings" Target="../printerSettings/printerSettings1919.bin"/><Relationship Id="rId26" Type="http://schemas.openxmlformats.org/officeDocument/2006/relationships/printerSettings" Target="../printerSettings/printerSettings1927.bin"/><Relationship Id="rId3" Type="http://schemas.openxmlformats.org/officeDocument/2006/relationships/printerSettings" Target="../printerSettings/printerSettings1904.bin"/><Relationship Id="rId21" Type="http://schemas.openxmlformats.org/officeDocument/2006/relationships/printerSettings" Target="../printerSettings/printerSettings1922.bin"/><Relationship Id="rId7" Type="http://schemas.openxmlformats.org/officeDocument/2006/relationships/printerSettings" Target="../printerSettings/printerSettings1908.bin"/><Relationship Id="rId12" Type="http://schemas.openxmlformats.org/officeDocument/2006/relationships/printerSettings" Target="../printerSettings/printerSettings1913.bin"/><Relationship Id="rId17" Type="http://schemas.openxmlformats.org/officeDocument/2006/relationships/printerSettings" Target="../printerSettings/printerSettings1918.bin"/><Relationship Id="rId25" Type="http://schemas.openxmlformats.org/officeDocument/2006/relationships/printerSettings" Target="../printerSettings/printerSettings1926.bin"/><Relationship Id="rId2" Type="http://schemas.openxmlformats.org/officeDocument/2006/relationships/printerSettings" Target="../printerSettings/printerSettings1903.bin"/><Relationship Id="rId16" Type="http://schemas.openxmlformats.org/officeDocument/2006/relationships/printerSettings" Target="../printerSettings/printerSettings1917.bin"/><Relationship Id="rId20" Type="http://schemas.openxmlformats.org/officeDocument/2006/relationships/printerSettings" Target="../printerSettings/printerSettings1921.bin"/><Relationship Id="rId1" Type="http://schemas.openxmlformats.org/officeDocument/2006/relationships/printerSettings" Target="../printerSettings/printerSettings1902.bin"/><Relationship Id="rId6" Type="http://schemas.openxmlformats.org/officeDocument/2006/relationships/printerSettings" Target="../printerSettings/printerSettings1907.bin"/><Relationship Id="rId11" Type="http://schemas.openxmlformats.org/officeDocument/2006/relationships/printerSettings" Target="../printerSettings/printerSettings1912.bin"/><Relationship Id="rId24" Type="http://schemas.openxmlformats.org/officeDocument/2006/relationships/printerSettings" Target="../printerSettings/printerSettings1925.bin"/><Relationship Id="rId5" Type="http://schemas.openxmlformats.org/officeDocument/2006/relationships/printerSettings" Target="../printerSettings/printerSettings1906.bin"/><Relationship Id="rId15" Type="http://schemas.openxmlformats.org/officeDocument/2006/relationships/printerSettings" Target="../printerSettings/printerSettings1916.bin"/><Relationship Id="rId23" Type="http://schemas.openxmlformats.org/officeDocument/2006/relationships/printerSettings" Target="../printerSettings/printerSettings1924.bin"/><Relationship Id="rId10" Type="http://schemas.openxmlformats.org/officeDocument/2006/relationships/printerSettings" Target="../printerSettings/printerSettings1911.bin"/><Relationship Id="rId19" Type="http://schemas.openxmlformats.org/officeDocument/2006/relationships/printerSettings" Target="../printerSettings/printerSettings1920.bin"/><Relationship Id="rId4" Type="http://schemas.openxmlformats.org/officeDocument/2006/relationships/printerSettings" Target="../printerSettings/printerSettings1905.bin"/><Relationship Id="rId9" Type="http://schemas.openxmlformats.org/officeDocument/2006/relationships/printerSettings" Target="../printerSettings/printerSettings1910.bin"/><Relationship Id="rId14" Type="http://schemas.openxmlformats.org/officeDocument/2006/relationships/printerSettings" Target="../printerSettings/printerSettings1915.bin"/><Relationship Id="rId22" Type="http://schemas.openxmlformats.org/officeDocument/2006/relationships/printerSettings" Target="../printerSettings/printerSettings1923.bin"/><Relationship Id="rId27" Type="http://schemas.openxmlformats.org/officeDocument/2006/relationships/printerSettings" Target="../printerSettings/printerSettings1928.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1936.bin"/><Relationship Id="rId13" Type="http://schemas.openxmlformats.org/officeDocument/2006/relationships/printerSettings" Target="../printerSettings/printerSettings1941.bin"/><Relationship Id="rId18" Type="http://schemas.openxmlformats.org/officeDocument/2006/relationships/printerSettings" Target="../printerSettings/printerSettings1946.bin"/><Relationship Id="rId26" Type="http://schemas.openxmlformats.org/officeDocument/2006/relationships/printerSettings" Target="../printerSettings/printerSettings1954.bin"/><Relationship Id="rId3" Type="http://schemas.openxmlformats.org/officeDocument/2006/relationships/printerSettings" Target="../printerSettings/printerSettings1931.bin"/><Relationship Id="rId21" Type="http://schemas.openxmlformats.org/officeDocument/2006/relationships/printerSettings" Target="../printerSettings/printerSettings1949.bin"/><Relationship Id="rId7" Type="http://schemas.openxmlformats.org/officeDocument/2006/relationships/printerSettings" Target="../printerSettings/printerSettings1935.bin"/><Relationship Id="rId12" Type="http://schemas.openxmlformats.org/officeDocument/2006/relationships/printerSettings" Target="../printerSettings/printerSettings1940.bin"/><Relationship Id="rId17" Type="http://schemas.openxmlformats.org/officeDocument/2006/relationships/printerSettings" Target="../printerSettings/printerSettings1945.bin"/><Relationship Id="rId25" Type="http://schemas.openxmlformats.org/officeDocument/2006/relationships/printerSettings" Target="../printerSettings/printerSettings1953.bin"/><Relationship Id="rId2" Type="http://schemas.openxmlformats.org/officeDocument/2006/relationships/printerSettings" Target="../printerSettings/printerSettings1930.bin"/><Relationship Id="rId16" Type="http://schemas.openxmlformats.org/officeDocument/2006/relationships/printerSettings" Target="../printerSettings/printerSettings1944.bin"/><Relationship Id="rId20" Type="http://schemas.openxmlformats.org/officeDocument/2006/relationships/printerSettings" Target="../printerSettings/printerSettings1948.bin"/><Relationship Id="rId1" Type="http://schemas.openxmlformats.org/officeDocument/2006/relationships/printerSettings" Target="../printerSettings/printerSettings1929.bin"/><Relationship Id="rId6" Type="http://schemas.openxmlformats.org/officeDocument/2006/relationships/printerSettings" Target="../printerSettings/printerSettings1934.bin"/><Relationship Id="rId11" Type="http://schemas.openxmlformats.org/officeDocument/2006/relationships/printerSettings" Target="../printerSettings/printerSettings1939.bin"/><Relationship Id="rId24" Type="http://schemas.openxmlformats.org/officeDocument/2006/relationships/printerSettings" Target="../printerSettings/printerSettings1952.bin"/><Relationship Id="rId5" Type="http://schemas.openxmlformats.org/officeDocument/2006/relationships/printerSettings" Target="../printerSettings/printerSettings1933.bin"/><Relationship Id="rId15" Type="http://schemas.openxmlformats.org/officeDocument/2006/relationships/printerSettings" Target="../printerSettings/printerSettings1943.bin"/><Relationship Id="rId23" Type="http://schemas.openxmlformats.org/officeDocument/2006/relationships/printerSettings" Target="../printerSettings/printerSettings1951.bin"/><Relationship Id="rId10" Type="http://schemas.openxmlformats.org/officeDocument/2006/relationships/printerSettings" Target="../printerSettings/printerSettings1938.bin"/><Relationship Id="rId19" Type="http://schemas.openxmlformats.org/officeDocument/2006/relationships/printerSettings" Target="../printerSettings/printerSettings1947.bin"/><Relationship Id="rId4" Type="http://schemas.openxmlformats.org/officeDocument/2006/relationships/printerSettings" Target="../printerSettings/printerSettings1932.bin"/><Relationship Id="rId9" Type="http://schemas.openxmlformats.org/officeDocument/2006/relationships/printerSettings" Target="../printerSettings/printerSettings1937.bin"/><Relationship Id="rId14" Type="http://schemas.openxmlformats.org/officeDocument/2006/relationships/printerSettings" Target="../printerSettings/printerSettings1942.bin"/><Relationship Id="rId22" Type="http://schemas.openxmlformats.org/officeDocument/2006/relationships/printerSettings" Target="../printerSettings/printerSettings1950.bin"/><Relationship Id="rId27" Type="http://schemas.openxmlformats.org/officeDocument/2006/relationships/printerSettings" Target="../printerSettings/printerSettings1955.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1963.bin"/><Relationship Id="rId13" Type="http://schemas.openxmlformats.org/officeDocument/2006/relationships/printerSettings" Target="../printerSettings/printerSettings1968.bin"/><Relationship Id="rId18" Type="http://schemas.openxmlformats.org/officeDocument/2006/relationships/printerSettings" Target="../printerSettings/printerSettings1973.bin"/><Relationship Id="rId26" Type="http://schemas.openxmlformats.org/officeDocument/2006/relationships/printerSettings" Target="../printerSettings/printerSettings1981.bin"/><Relationship Id="rId3" Type="http://schemas.openxmlformats.org/officeDocument/2006/relationships/printerSettings" Target="../printerSettings/printerSettings1958.bin"/><Relationship Id="rId21" Type="http://schemas.openxmlformats.org/officeDocument/2006/relationships/printerSettings" Target="../printerSettings/printerSettings1976.bin"/><Relationship Id="rId7" Type="http://schemas.openxmlformats.org/officeDocument/2006/relationships/printerSettings" Target="../printerSettings/printerSettings1962.bin"/><Relationship Id="rId12" Type="http://schemas.openxmlformats.org/officeDocument/2006/relationships/printerSettings" Target="../printerSettings/printerSettings1967.bin"/><Relationship Id="rId17" Type="http://schemas.openxmlformats.org/officeDocument/2006/relationships/printerSettings" Target="../printerSettings/printerSettings1972.bin"/><Relationship Id="rId25" Type="http://schemas.openxmlformats.org/officeDocument/2006/relationships/printerSettings" Target="../printerSettings/printerSettings1980.bin"/><Relationship Id="rId2" Type="http://schemas.openxmlformats.org/officeDocument/2006/relationships/printerSettings" Target="../printerSettings/printerSettings1957.bin"/><Relationship Id="rId16" Type="http://schemas.openxmlformats.org/officeDocument/2006/relationships/printerSettings" Target="../printerSettings/printerSettings1971.bin"/><Relationship Id="rId20" Type="http://schemas.openxmlformats.org/officeDocument/2006/relationships/printerSettings" Target="../printerSettings/printerSettings1975.bin"/><Relationship Id="rId1" Type="http://schemas.openxmlformats.org/officeDocument/2006/relationships/printerSettings" Target="../printerSettings/printerSettings1956.bin"/><Relationship Id="rId6" Type="http://schemas.openxmlformats.org/officeDocument/2006/relationships/printerSettings" Target="../printerSettings/printerSettings1961.bin"/><Relationship Id="rId11" Type="http://schemas.openxmlformats.org/officeDocument/2006/relationships/printerSettings" Target="../printerSettings/printerSettings1966.bin"/><Relationship Id="rId24" Type="http://schemas.openxmlformats.org/officeDocument/2006/relationships/printerSettings" Target="../printerSettings/printerSettings1979.bin"/><Relationship Id="rId5" Type="http://schemas.openxmlformats.org/officeDocument/2006/relationships/printerSettings" Target="../printerSettings/printerSettings1960.bin"/><Relationship Id="rId15" Type="http://schemas.openxmlformats.org/officeDocument/2006/relationships/printerSettings" Target="../printerSettings/printerSettings1970.bin"/><Relationship Id="rId23" Type="http://schemas.openxmlformats.org/officeDocument/2006/relationships/printerSettings" Target="../printerSettings/printerSettings1978.bin"/><Relationship Id="rId10" Type="http://schemas.openxmlformats.org/officeDocument/2006/relationships/printerSettings" Target="../printerSettings/printerSettings1965.bin"/><Relationship Id="rId19" Type="http://schemas.openxmlformats.org/officeDocument/2006/relationships/printerSettings" Target="../printerSettings/printerSettings1974.bin"/><Relationship Id="rId4" Type="http://schemas.openxmlformats.org/officeDocument/2006/relationships/printerSettings" Target="../printerSettings/printerSettings1959.bin"/><Relationship Id="rId9" Type="http://schemas.openxmlformats.org/officeDocument/2006/relationships/printerSettings" Target="../printerSettings/printerSettings1964.bin"/><Relationship Id="rId14" Type="http://schemas.openxmlformats.org/officeDocument/2006/relationships/printerSettings" Target="../printerSettings/printerSettings1969.bin"/><Relationship Id="rId22" Type="http://schemas.openxmlformats.org/officeDocument/2006/relationships/printerSettings" Target="../printerSettings/printerSettings1977.bin"/><Relationship Id="rId27" Type="http://schemas.openxmlformats.org/officeDocument/2006/relationships/printerSettings" Target="../printerSettings/printerSettings1982.bin"/></Relationships>
</file>

<file path=xl/worksheets/_rels/sheet6.xml.rels><?xml version="1.0" encoding="UTF-8" standalone="yes"?>
<Relationships xmlns="http://schemas.openxmlformats.org/package/2006/relationships"><Relationship Id="rId13" Type="http://schemas.openxmlformats.org/officeDocument/2006/relationships/printerSettings" Target="../printerSettings/printerSettings215.bin"/><Relationship Id="rId18" Type="http://schemas.openxmlformats.org/officeDocument/2006/relationships/printerSettings" Target="../printerSettings/printerSettings220.bin"/><Relationship Id="rId26" Type="http://schemas.openxmlformats.org/officeDocument/2006/relationships/printerSettings" Target="../printerSettings/printerSettings228.bin"/><Relationship Id="rId3" Type="http://schemas.openxmlformats.org/officeDocument/2006/relationships/printerSettings" Target="../printerSettings/printerSettings205.bin"/><Relationship Id="rId21" Type="http://schemas.openxmlformats.org/officeDocument/2006/relationships/printerSettings" Target="../printerSettings/printerSettings223.bin"/><Relationship Id="rId34" Type="http://schemas.openxmlformats.org/officeDocument/2006/relationships/printerSettings" Target="../printerSettings/printerSettings236.bin"/><Relationship Id="rId7" Type="http://schemas.openxmlformats.org/officeDocument/2006/relationships/printerSettings" Target="../printerSettings/printerSettings209.bin"/><Relationship Id="rId12" Type="http://schemas.openxmlformats.org/officeDocument/2006/relationships/printerSettings" Target="../printerSettings/printerSettings214.bin"/><Relationship Id="rId17" Type="http://schemas.openxmlformats.org/officeDocument/2006/relationships/printerSettings" Target="../printerSettings/printerSettings219.bin"/><Relationship Id="rId25" Type="http://schemas.openxmlformats.org/officeDocument/2006/relationships/printerSettings" Target="../printerSettings/printerSettings227.bin"/><Relationship Id="rId33" Type="http://schemas.openxmlformats.org/officeDocument/2006/relationships/printerSettings" Target="../printerSettings/printerSettings235.bin"/><Relationship Id="rId2" Type="http://schemas.openxmlformats.org/officeDocument/2006/relationships/printerSettings" Target="../printerSettings/printerSettings204.bin"/><Relationship Id="rId16" Type="http://schemas.openxmlformats.org/officeDocument/2006/relationships/printerSettings" Target="../printerSettings/printerSettings218.bin"/><Relationship Id="rId20" Type="http://schemas.openxmlformats.org/officeDocument/2006/relationships/printerSettings" Target="../printerSettings/printerSettings222.bin"/><Relationship Id="rId29" Type="http://schemas.openxmlformats.org/officeDocument/2006/relationships/printerSettings" Target="../printerSettings/printerSettings231.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11" Type="http://schemas.openxmlformats.org/officeDocument/2006/relationships/printerSettings" Target="../printerSettings/printerSettings213.bin"/><Relationship Id="rId24" Type="http://schemas.openxmlformats.org/officeDocument/2006/relationships/printerSettings" Target="../printerSettings/printerSettings226.bin"/><Relationship Id="rId32" Type="http://schemas.openxmlformats.org/officeDocument/2006/relationships/printerSettings" Target="../printerSettings/printerSettings234.bin"/><Relationship Id="rId5" Type="http://schemas.openxmlformats.org/officeDocument/2006/relationships/printerSettings" Target="../printerSettings/printerSettings207.bin"/><Relationship Id="rId15" Type="http://schemas.openxmlformats.org/officeDocument/2006/relationships/printerSettings" Target="../printerSettings/printerSettings217.bin"/><Relationship Id="rId23" Type="http://schemas.openxmlformats.org/officeDocument/2006/relationships/printerSettings" Target="../printerSettings/printerSettings225.bin"/><Relationship Id="rId28" Type="http://schemas.openxmlformats.org/officeDocument/2006/relationships/printerSettings" Target="../printerSettings/printerSettings230.bin"/><Relationship Id="rId36" Type="http://schemas.openxmlformats.org/officeDocument/2006/relationships/printerSettings" Target="../printerSettings/printerSettings238.bin"/><Relationship Id="rId10" Type="http://schemas.openxmlformats.org/officeDocument/2006/relationships/printerSettings" Target="../printerSettings/printerSettings212.bin"/><Relationship Id="rId19" Type="http://schemas.openxmlformats.org/officeDocument/2006/relationships/printerSettings" Target="../printerSettings/printerSettings221.bin"/><Relationship Id="rId31" Type="http://schemas.openxmlformats.org/officeDocument/2006/relationships/printerSettings" Target="../printerSettings/printerSettings233.bin"/><Relationship Id="rId4" Type="http://schemas.openxmlformats.org/officeDocument/2006/relationships/printerSettings" Target="../printerSettings/printerSettings206.bin"/><Relationship Id="rId9" Type="http://schemas.openxmlformats.org/officeDocument/2006/relationships/printerSettings" Target="../printerSettings/printerSettings211.bin"/><Relationship Id="rId14" Type="http://schemas.openxmlformats.org/officeDocument/2006/relationships/printerSettings" Target="../printerSettings/printerSettings216.bin"/><Relationship Id="rId22" Type="http://schemas.openxmlformats.org/officeDocument/2006/relationships/printerSettings" Target="../printerSettings/printerSettings224.bin"/><Relationship Id="rId27" Type="http://schemas.openxmlformats.org/officeDocument/2006/relationships/printerSettings" Target="../printerSettings/printerSettings229.bin"/><Relationship Id="rId30" Type="http://schemas.openxmlformats.org/officeDocument/2006/relationships/printerSettings" Target="../printerSettings/printerSettings232.bin"/><Relationship Id="rId35" Type="http://schemas.openxmlformats.org/officeDocument/2006/relationships/printerSettings" Target="../printerSettings/printerSettings237.bin"/><Relationship Id="rId8" Type="http://schemas.openxmlformats.org/officeDocument/2006/relationships/printerSettings" Target="../printerSettings/printerSettings210.bin"/></Relationships>
</file>

<file path=xl/worksheets/_rels/sheet7.xml.rels><?xml version="1.0" encoding="UTF-8" standalone="yes"?>
<Relationships xmlns="http://schemas.openxmlformats.org/package/2006/relationships"><Relationship Id="rId13" Type="http://schemas.openxmlformats.org/officeDocument/2006/relationships/printerSettings" Target="../printerSettings/printerSettings251.bin"/><Relationship Id="rId18" Type="http://schemas.openxmlformats.org/officeDocument/2006/relationships/printerSettings" Target="../printerSettings/printerSettings256.bin"/><Relationship Id="rId26" Type="http://schemas.openxmlformats.org/officeDocument/2006/relationships/printerSettings" Target="../printerSettings/printerSettings264.bin"/><Relationship Id="rId39" Type="http://schemas.openxmlformats.org/officeDocument/2006/relationships/printerSettings" Target="../printerSettings/printerSettings277.bin"/><Relationship Id="rId21" Type="http://schemas.openxmlformats.org/officeDocument/2006/relationships/printerSettings" Target="../printerSettings/printerSettings259.bin"/><Relationship Id="rId34" Type="http://schemas.openxmlformats.org/officeDocument/2006/relationships/printerSettings" Target="../printerSettings/printerSettings272.bin"/><Relationship Id="rId42" Type="http://schemas.openxmlformats.org/officeDocument/2006/relationships/printerSettings" Target="../printerSettings/printerSettings280.bin"/><Relationship Id="rId7" Type="http://schemas.openxmlformats.org/officeDocument/2006/relationships/printerSettings" Target="../printerSettings/printerSettings245.bin"/><Relationship Id="rId2" Type="http://schemas.openxmlformats.org/officeDocument/2006/relationships/printerSettings" Target="../printerSettings/printerSettings240.bin"/><Relationship Id="rId16" Type="http://schemas.openxmlformats.org/officeDocument/2006/relationships/printerSettings" Target="../printerSettings/printerSettings254.bin"/><Relationship Id="rId29" Type="http://schemas.openxmlformats.org/officeDocument/2006/relationships/printerSettings" Target="../printerSettings/printerSettings267.bin"/><Relationship Id="rId1" Type="http://schemas.openxmlformats.org/officeDocument/2006/relationships/printerSettings" Target="../printerSettings/printerSettings239.bin"/><Relationship Id="rId6" Type="http://schemas.openxmlformats.org/officeDocument/2006/relationships/printerSettings" Target="../printerSettings/printerSettings244.bin"/><Relationship Id="rId11" Type="http://schemas.openxmlformats.org/officeDocument/2006/relationships/printerSettings" Target="../printerSettings/printerSettings249.bin"/><Relationship Id="rId24" Type="http://schemas.openxmlformats.org/officeDocument/2006/relationships/printerSettings" Target="../printerSettings/printerSettings262.bin"/><Relationship Id="rId32" Type="http://schemas.openxmlformats.org/officeDocument/2006/relationships/printerSettings" Target="../printerSettings/printerSettings270.bin"/><Relationship Id="rId37" Type="http://schemas.openxmlformats.org/officeDocument/2006/relationships/printerSettings" Target="../printerSettings/printerSettings275.bin"/><Relationship Id="rId40" Type="http://schemas.openxmlformats.org/officeDocument/2006/relationships/printerSettings" Target="../printerSettings/printerSettings278.bin"/><Relationship Id="rId45" Type="http://schemas.openxmlformats.org/officeDocument/2006/relationships/printerSettings" Target="../printerSettings/printerSettings283.bin"/><Relationship Id="rId5" Type="http://schemas.openxmlformats.org/officeDocument/2006/relationships/printerSettings" Target="../printerSettings/printerSettings243.bin"/><Relationship Id="rId15" Type="http://schemas.openxmlformats.org/officeDocument/2006/relationships/printerSettings" Target="../printerSettings/printerSettings253.bin"/><Relationship Id="rId23" Type="http://schemas.openxmlformats.org/officeDocument/2006/relationships/printerSettings" Target="../printerSettings/printerSettings261.bin"/><Relationship Id="rId28" Type="http://schemas.openxmlformats.org/officeDocument/2006/relationships/printerSettings" Target="../printerSettings/printerSettings266.bin"/><Relationship Id="rId36" Type="http://schemas.openxmlformats.org/officeDocument/2006/relationships/printerSettings" Target="../printerSettings/printerSettings274.bin"/><Relationship Id="rId10" Type="http://schemas.openxmlformats.org/officeDocument/2006/relationships/printerSettings" Target="../printerSettings/printerSettings248.bin"/><Relationship Id="rId19" Type="http://schemas.openxmlformats.org/officeDocument/2006/relationships/printerSettings" Target="../printerSettings/printerSettings257.bin"/><Relationship Id="rId31" Type="http://schemas.openxmlformats.org/officeDocument/2006/relationships/printerSettings" Target="../printerSettings/printerSettings269.bin"/><Relationship Id="rId44" Type="http://schemas.openxmlformats.org/officeDocument/2006/relationships/printerSettings" Target="../printerSettings/printerSettings282.bin"/><Relationship Id="rId4" Type="http://schemas.openxmlformats.org/officeDocument/2006/relationships/printerSettings" Target="../printerSettings/printerSettings242.bin"/><Relationship Id="rId9" Type="http://schemas.openxmlformats.org/officeDocument/2006/relationships/printerSettings" Target="../printerSettings/printerSettings247.bin"/><Relationship Id="rId14" Type="http://schemas.openxmlformats.org/officeDocument/2006/relationships/printerSettings" Target="../printerSettings/printerSettings252.bin"/><Relationship Id="rId22" Type="http://schemas.openxmlformats.org/officeDocument/2006/relationships/printerSettings" Target="../printerSettings/printerSettings260.bin"/><Relationship Id="rId27" Type="http://schemas.openxmlformats.org/officeDocument/2006/relationships/printerSettings" Target="../printerSettings/printerSettings265.bin"/><Relationship Id="rId30" Type="http://schemas.openxmlformats.org/officeDocument/2006/relationships/printerSettings" Target="../printerSettings/printerSettings268.bin"/><Relationship Id="rId35" Type="http://schemas.openxmlformats.org/officeDocument/2006/relationships/printerSettings" Target="../printerSettings/printerSettings273.bin"/><Relationship Id="rId43" Type="http://schemas.openxmlformats.org/officeDocument/2006/relationships/printerSettings" Target="../printerSettings/printerSettings281.bin"/><Relationship Id="rId8" Type="http://schemas.openxmlformats.org/officeDocument/2006/relationships/printerSettings" Target="../printerSettings/printerSettings246.bin"/><Relationship Id="rId3" Type="http://schemas.openxmlformats.org/officeDocument/2006/relationships/printerSettings" Target="../printerSettings/printerSettings241.bin"/><Relationship Id="rId12" Type="http://schemas.openxmlformats.org/officeDocument/2006/relationships/printerSettings" Target="../printerSettings/printerSettings250.bin"/><Relationship Id="rId17" Type="http://schemas.openxmlformats.org/officeDocument/2006/relationships/printerSettings" Target="../printerSettings/printerSettings255.bin"/><Relationship Id="rId25" Type="http://schemas.openxmlformats.org/officeDocument/2006/relationships/printerSettings" Target="../printerSettings/printerSettings263.bin"/><Relationship Id="rId33" Type="http://schemas.openxmlformats.org/officeDocument/2006/relationships/printerSettings" Target="../printerSettings/printerSettings271.bin"/><Relationship Id="rId38" Type="http://schemas.openxmlformats.org/officeDocument/2006/relationships/printerSettings" Target="../printerSettings/printerSettings276.bin"/><Relationship Id="rId20" Type="http://schemas.openxmlformats.org/officeDocument/2006/relationships/printerSettings" Target="../printerSettings/printerSettings258.bin"/><Relationship Id="rId41" Type="http://schemas.openxmlformats.org/officeDocument/2006/relationships/printerSettings" Target="../printerSettings/printerSettings279.bin"/></Relationships>
</file>

<file path=xl/worksheets/_rels/sheet8.xml.rels><?xml version="1.0" encoding="UTF-8" standalone="yes"?>
<Relationships xmlns="http://schemas.openxmlformats.org/package/2006/relationships"><Relationship Id="rId13" Type="http://schemas.openxmlformats.org/officeDocument/2006/relationships/printerSettings" Target="../printerSettings/printerSettings296.bin"/><Relationship Id="rId18" Type="http://schemas.openxmlformats.org/officeDocument/2006/relationships/printerSettings" Target="../printerSettings/printerSettings301.bin"/><Relationship Id="rId26" Type="http://schemas.openxmlformats.org/officeDocument/2006/relationships/printerSettings" Target="../printerSettings/printerSettings309.bin"/><Relationship Id="rId3" Type="http://schemas.openxmlformats.org/officeDocument/2006/relationships/printerSettings" Target="../printerSettings/printerSettings286.bin"/><Relationship Id="rId21" Type="http://schemas.openxmlformats.org/officeDocument/2006/relationships/printerSettings" Target="../printerSettings/printerSettings304.bin"/><Relationship Id="rId7" Type="http://schemas.openxmlformats.org/officeDocument/2006/relationships/printerSettings" Target="../printerSettings/printerSettings290.bin"/><Relationship Id="rId12" Type="http://schemas.openxmlformats.org/officeDocument/2006/relationships/printerSettings" Target="../printerSettings/printerSettings295.bin"/><Relationship Id="rId17" Type="http://schemas.openxmlformats.org/officeDocument/2006/relationships/printerSettings" Target="../printerSettings/printerSettings300.bin"/><Relationship Id="rId25" Type="http://schemas.openxmlformats.org/officeDocument/2006/relationships/printerSettings" Target="../printerSettings/printerSettings308.bin"/><Relationship Id="rId33" Type="http://schemas.openxmlformats.org/officeDocument/2006/relationships/printerSettings" Target="../printerSettings/printerSettings316.bin"/><Relationship Id="rId2" Type="http://schemas.openxmlformats.org/officeDocument/2006/relationships/printerSettings" Target="../printerSettings/printerSettings285.bin"/><Relationship Id="rId16" Type="http://schemas.openxmlformats.org/officeDocument/2006/relationships/printerSettings" Target="../printerSettings/printerSettings299.bin"/><Relationship Id="rId20" Type="http://schemas.openxmlformats.org/officeDocument/2006/relationships/printerSettings" Target="../printerSettings/printerSettings303.bin"/><Relationship Id="rId29" Type="http://schemas.openxmlformats.org/officeDocument/2006/relationships/printerSettings" Target="../printerSettings/printerSettings312.bin"/><Relationship Id="rId1" Type="http://schemas.openxmlformats.org/officeDocument/2006/relationships/printerSettings" Target="../printerSettings/printerSettings284.bin"/><Relationship Id="rId6" Type="http://schemas.openxmlformats.org/officeDocument/2006/relationships/printerSettings" Target="../printerSettings/printerSettings289.bin"/><Relationship Id="rId11" Type="http://schemas.openxmlformats.org/officeDocument/2006/relationships/printerSettings" Target="../printerSettings/printerSettings294.bin"/><Relationship Id="rId24" Type="http://schemas.openxmlformats.org/officeDocument/2006/relationships/printerSettings" Target="../printerSettings/printerSettings307.bin"/><Relationship Id="rId32" Type="http://schemas.openxmlformats.org/officeDocument/2006/relationships/printerSettings" Target="../printerSettings/printerSettings315.bin"/><Relationship Id="rId5" Type="http://schemas.openxmlformats.org/officeDocument/2006/relationships/printerSettings" Target="../printerSettings/printerSettings288.bin"/><Relationship Id="rId15" Type="http://schemas.openxmlformats.org/officeDocument/2006/relationships/printerSettings" Target="../printerSettings/printerSettings298.bin"/><Relationship Id="rId23" Type="http://schemas.openxmlformats.org/officeDocument/2006/relationships/printerSettings" Target="../printerSettings/printerSettings306.bin"/><Relationship Id="rId28" Type="http://schemas.openxmlformats.org/officeDocument/2006/relationships/printerSettings" Target="../printerSettings/printerSettings311.bin"/><Relationship Id="rId10" Type="http://schemas.openxmlformats.org/officeDocument/2006/relationships/printerSettings" Target="../printerSettings/printerSettings293.bin"/><Relationship Id="rId19" Type="http://schemas.openxmlformats.org/officeDocument/2006/relationships/printerSettings" Target="../printerSettings/printerSettings302.bin"/><Relationship Id="rId31" Type="http://schemas.openxmlformats.org/officeDocument/2006/relationships/printerSettings" Target="../printerSettings/printerSettings314.bin"/><Relationship Id="rId4" Type="http://schemas.openxmlformats.org/officeDocument/2006/relationships/printerSettings" Target="../printerSettings/printerSettings287.bin"/><Relationship Id="rId9" Type="http://schemas.openxmlformats.org/officeDocument/2006/relationships/printerSettings" Target="../printerSettings/printerSettings292.bin"/><Relationship Id="rId14" Type="http://schemas.openxmlformats.org/officeDocument/2006/relationships/printerSettings" Target="../printerSettings/printerSettings297.bin"/><Relationship Id="rId22" Type="http://schemas.openxmlformats.org/officeDocument/2006/relationships/printerSettings" Target="../printerSettings/printerSettings305.bin"/><Relationship Id="rId27" Type="http://schemas.openxmlformats.org/officeDocument/2006/relationships/printerSettings" Target="../printerSettings/printerSettings310.bin"/><Relationship Id="rId30" Type="http://schemas.openxmlformats.org/officeDocument/2006/relationships/printerSettings" Target="../printerSettings/printerSettings313.bin"/><Relationship Id="rId8" Type="http://schemas.openxmlformats.org/officeDocument/2006/relationships/printerSettings" Target="../printerSettings/printerSettings29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324.bin"/><Relationship Id="rId13" Type="http://schemas.openxmlformats.org/officeDocument/2006/relationships/printerSettings" Target="../printerSettings/printerSettings329.bin"/><Relationship Id="rId18" Type="http://schemas.openxmlformats.org/officeDocument/2006/relationships/printerSettings" Target="../printerSettings/printerSettings334.bin"/><Relationship Id="rId26" Type="http://schemas.openxmlformats.org/officeDocument/2006/relationships/printerSettings" Target="../printerSettings/printerSettings342.bin"/><Relationship Id="rId3" Type="http://schemas.openxmlformats.org/officeDocument/2006/relationships/printerSettings" Target="../printerSettings/printerSettings319.bin"/><Relationship Id="rId21" Type="http://schemas.openxmlformats.org/officeDocument/2006/relationships/printerSettings" Target="../printerSettings/printerSettings337.bin"/><Relationship Id="rId7" Type="http://schemas.openxmlformats.org/officeDocument/2006/relationships/printerSettings" Target="../printerSettings/printerSettings323.bin"/><Relationship Id="rId12" Type="http://schemas.openxmlformats.org/officeDocument/2006/relationships/printerSettings" Target="../printerSettings/printerSettings328.bin"/><Relationship Id="rId17" Type="http://schemas.openxmlformats.org/officeDocument/2006/relationships/printerSettings" Target="../printerSettings/printerSettings333.bin"/><Relationship Id="rId25" Type="http://schemas.openxmlformats.org/officeDocument/2006/relationships/printerSettings" Target="../printerSettings/printerSettings341.bin"/><Relationship Id="rId2" Type="http://schemas.openxmlformats.org/officeDocument/2006/relationships/printerSettings" Target="../printerSettings/printerSettings318.bin"/><Relationship Id="rId16" Type="http://schemas.openxmlformats.org/officeDocument/2006/relationships/printerSettings" Target="../printerSettings/printerSettings332.bin"/><Relationship Id="rId20" Type="http://schemas.openxmlformats.org/officeDocument/2006/relationships/printerSettings" Target="../printerSettings/printerSettings336.bin"/><Relationship Id="rId29" Type="http://schemas.openxmlformats.org/officeDocument/2006/relationships/printerSettings" Target="../printerSettings/printerSettings345.bin"/><Relationship Id="rId1" Type="http://schemas.openxmlformats.org/officeDocument/2006/relationships/printerSettings" Target="../printerSettings/printerSettings317.bin"/><Relationship Id="rId6" Type="http://schemas.openxmlformats.org/officeDocument/2006/relationships/printerSettings" Target="../printerSettings/printerSettings322.bin"/><Relationship Id="rId11" Type="http://schemas.openxmlformats.org/officeDocument/2006/relationships/printerSettings" Target="../printerSettings/printerSettings327.bin"/><Relationship Id="rId24" Type="http://schemas.openxmlformats.org/officeDocument/2006/relationships/printerSettings" Target="../printerSettings/printerSettings340.bin"/><Relationship Id="rId5" Type="http://schemas.openxmlformats.org/officeDocument/2006/relationships/printerSettings" Target="../printerSettings/printerSettings321.bin"/><Relationship Id="rId15" Type="http://schemas.openxmlformats.org/officeDocument/2006/relationships/printerSettings" Target="../printerSettings/printerSettings331.bin"/><Relationship Id="rId23" Type="http://schemas.openxmlformats.org/officeDocument/2006/relationships/printerSettings" Target="../printerSettings/printerSettings339.bin"/><Relationship Id="rId28" Type="http://schemas.openxmlformats.org/officeDocument/2006/relationships/printerSettings" Target="../printerSettings/printerSettings344.bin"/><Relationship Id="rId10" Type="http://schemas.openxmlformats.org/officeDocument/2006/relationships/printerSettings" Target="../printerSettings/printerSettings326.bin"/><Relationship Id="rId19" Type="http://schemas.openxmlformats.org/officeDocument/2006/relationships/printerSettings" Target="../printerSettings/printerSettings335.bin"/><Relationship Id="rId31" Type="http://schemas.openxmlformats.org/officeDocument/2006/relationships/printerSettings" Target="../printerSettings/printerSettings347.bin"/><Relationship Id="rId4" Type="http://schemas.openxmlformats.org/officeDocument/2006/relationships/printerSettings" Target="../printerSettings/printerSettings320.bin"/><Relationship Id="rId9" Type="http://schemas.openxmlformats.org/officeDocument/2006/relationships/printerSettings" Target="../printerSettings/printerSettings325.bin"/><Relationship Id="rId14" Type="http://schemas.openxmlformats.org/officeDocument/2006/relationships/printerSettings" Target="../printerSettings/printerSettings330.bin"/><Relationship Id="rId22" Type="http://schemas.openxmlformats.org/officeDocument/2006/relationships/printerSettings" Target="../printerSettings/printerSettings338.bin"/><Relationship Id="rId27" Type="http://schemas.openxmlformats.org/officeDocument/2006/relationships/printerSettings" Target="../printerSettings/printerSettings343.bin"/><Relationship Id="rId30" Type="http://schemas.openxmlformats.org/officeDocument/2006/relationships/printerSettings" Target="../printerSettings/printerSettings34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B1:E103"/>
  <sheetViews>
    <sheetView tabSelected="1" topLeftCell="C88" workbookViewId="0">
      <selection activeCell="D108" sqref="D108"/>
    </sheetView>
  </sheetViews>
  <sheetFormatPr defaultColWidth="9.109375" defaultRowHeight="12"/>
  <cols>
    <col min="1" max="1" width="3.109375" style="2" customWidth="1"/>
    <col min="2" max="2" width="2.88671875" style="231" customWidth="1"/>
    <col min="3" max="3" width="14" style="2" customWidth="1"/>
    <col min="4" max="4" width="93.109375" style="2" customWidth="1"/>
    <col min="5" max="5" width="11.44140625" style="2" customWidth="1"/>
    <col min="6" max="16384" width="9.109375" style="2"/>
  </cols>
  <sheetData>
    <row r="1" spans="2:5" ht="12.6" thickBot="1">
      <c r="B1" s="548"/>
      <c r="C1" s="613"/>
    </row>
    <row r="2" spans="2:5" ht="22.2" thickBot="1">
      <c r="B2" s="977" t="s">
        <v>1787</v>
      </c>
      <c r="C2" s="977"/>
      <c r="D2" s="977"/>
      <c r="E2" s="977"/>
    </row>
    <row r="4" spans="2:5" ht="13.8">
      <c r="C4" s="978" t="s">
        <v>1796</v>
      </c>
      <c r="D4" s="978" t="s">
        <v>1788</v>
      </c>
      <c r="E4" s="978"/>
    </row>
    <row r="5" spans="2:5" ht="13.2">
      <c r="B5" s="450" t="s">
        <v>1323</v>
      </c>
      <c r="C5" s="596" t="str">
        <f>HYPERLINK("#'EU LI3'!A1",B5)</f>
        <v>EU LI3</v>
      </c>
      <c r="D5" s="2" t="str">
        <f>'EU LI3'!B11</f>
        <v>EU LI3: Outline of the differences in the scopes of consolidation (entity by entity)</v>
      </c>
    </row>
    <row r="6" spans="2:5" ht="13.2">
      <c r="B6" s="450" t="s">
        <v>1205</v>
      </c>
      <c r="C6" s="596" t="str">
        <f>HYPERLINK("#'EU CCA'!A1",B6)</f>
        <v>EU CCA</v>
      </c>
      <c r="D6" s="2" t="str">
        <f>'EU CCA'!B9</f>
        <v>EU CCA: Main features of regulatory own funds instruments and eligible liabilities instruments</v>
      </c>
    </row>
    <row r="7" spans="2:5" ht="13.2">
      <c r="B7" s="450" t="s">
        <v>1271</v>
      </c>
      <c r="C7" s="596" t="str">
        <f>HYPERLINK("#'EU CC1'!A1",B7)</f>
        <v>EU CC1</v>
      </c>
      <c r="D7" s="2" t="str">
        <f>'EU CC1'!C11</f>
        <v>EU CC1: Composition of regulatory own funds</v>
      </c>
    </row>
    <row r="8" spans="2:5" ht="13.2">
      <c r="B8" s="450" t="s">
        <v>1324</v>
      </c>
      <c r="C8" s="596" t="str">
        <f>HYPERLINK("#'EU CC2'!A1",B8)</f>
        <v>EU CC2</v>
      </c>
      <c r="D8" s="2" t="str">
        <f>'EU CC2'!B11</f>
        <v>EU CC2 : Reconciliation of regulatory own funds to balance sheet in the audited financial statements</v>
      </c>
    </row>
    <row r="9" spans="2:5" ht="13.2">
      <c r="B9" s="450" t="s">
        <v>1194</v>
      </c>
      <c r="C9" s="596" t="str">
        <f>HYPERLINK("#'EU KM1'!A1",B9)</f>
        <v>EU KM1</v>
      </c>
      <c r="D9" s="2" t="str">
        <f>'EU KM1'!B11</f>
        <v>EU KM1: Key metrics template</v>
      </c>
      <c r="E9" s="613"/>
    </row>
    <row r="10" spans="2:5" ht="13.2">
      <c r="B10" s="450" t="s">
        <v>1321</v>
      </c>
      <c r="C10" s="596" t="str">
        <f>HYPERLINK("#'EU LI1'!A1",B10)</f>
        <v>EU LI1</v>
      </c>
      <c r="D10" s="2" t="str">
        <f>'EU LI1'!B11</f>
        <v>EU LI1: Differences between accounting and regulatory scopes of consolidation and the mapping of financial statement categories with regulatory risk categories</v>
      </c>
    </row>
    <row r="11" spans="2:5" ht="13.2">
      <c r="B11" s="450" t="s">
        <v>1322</v>
      </c>
      <c r="C11" s="596" t="str">
        <f>HYPERLINK("#'EU LI2'!A1",B11)</f>
        <v>EU LI2</v>
      </c>
      <c r="D11" s="2" t="str">
        <f>'EU LI2'!B11</f>
        <v>EU LI2: Main sources of differences between regulatory exposure amounts and carrying values in financial statements</v>
      </c>
    </row>
    <row r="12" spans="2:5" ht="13.2">
      <c r="B12" s="450" t="s">
        <v>1204</v>
      </c>
      <c r="C12" s="596" t="str">
        <f>HYPERLINK("#'EU OV1'!A1",B12)</f>
        <v>EU OV1</v>
      </c>
      <c r="D12" s="2" t="str">
        <f>'EU OV1'!B11</f>
        <v>EU OV1: Overview of total risk exposure amounts</v>
      </c>
    </row>
    <row r="13" spans="2:5" ht="13.2">
      <c r="B13" s="450" t="s">
        <v>1376</v>
      </c>
      <c r="C13" s="596" t="str">
        <f>HYPERLINK("#'EU CCR1'!A1",B13)</f>
        <v>EU CCR1</v>
      </c>
      <c r="D13" s="2" t="str">
        <f>'EU CCR1'!B11</f>
        <v>EU CCR1: Analysis of CCR exposure by approach</v>
      </c>
    </row>
    <row r="14" spans="2:5" ht="13.2">
      <c r="B14" s="450" t="s">
        <v>1065</v>
      </c>
      <c r="C14" s="596" t="str">
        <f>HYPERLINK("#'EU CCR8'!A1",B14)</f>
        <v>EU CCR8</v>
      </c>
      <c r="D14" s="2" t="str">
        <f>'EU CCR8'!B11</f>
        <v>EU CCR8: Exposures to CCPs</v>
      </c>
    </row>
    <row r="15" spans="2:5" ht="13.2">
      <c r="B15" s="450" t="s">
        <v>1329</v>
      </c>
      <c r="C15" s="596" t="str">
        <f>HYPERLINK("#'EU CR4'!A1",B15)</f>
        <v>EU CR4</v>
      </c>
      <c r="D15" s="2" t="str">
        <f>'EU CR4'!B11</f>
        <v>EU CR4: Standardised approach – Credit risk exposure and CRM effects</v>
      </c>
    </row>
    <row r="16" spans="2:5" ht="13.2">
      <c r="B16" s="450" t="s">
        <v>1326</v>
      </c>
      <c r="C16" s="596" t="str">
        <f>HYPERLINK("#'EU CR3'!A1",B16)</f>
        <v>EU CR3</v>
      </c>
      <c r="D16" s="2" t="str">
        <f>'EU CR3'!B29</f>
        <v>EU CR3: CRM techniques overview: Disclosure of the use of credit risk mitigation techniques</v>
      </c>
    </row>
    <row r="17" spans="2:4" ht="13.2">
      <c r="B17" s="450" t="s">
        <v>1334</v>
      </c>
      <c r="C17" s="596" t="str">
        <f>HYPERLINK("#'EU MR3'!A1",B17)</f>
        <v>EU MR3</v>
      </c>
      <c r="D17" s="2" t="str">
        <f>'EU MR3'!B11</f>
        <v>EU MR3: Market risk under the simplified standardised approach (SSA)</v>
      </c>
    </row>
    <row r="18" spans="2:4" ht="13.2">
      <c r="B18" s="450" t="s">
        <v>1377</v>
      </c>
      <c r="C18" s="596" t="str">
        <f>HYPERLINK("#'FX risk'!A1",B18)</f>
        <v>FX risk</v>
      </c>
      <c r="D18" s="2" t="str">
        <f>'FX risk'!B11</f>
        <v>FX risk: Capital requirements for foreigh exchange risk as at 31 December 2025</v>
      </c>
    </row>
    <row r="19" spans="2:4" ht="13.2">
      <c r="B19" s="1062" t="s">
        <v>1067</v>
      </c>
      <c r="C19" s="596" t="str">
        <f>HYPERLINK("#'EU OR1'!A1",B19)</f>
        <v>EU OR1</v>
      </c>
      <c r="D19" s="2" t="str">
        <f>'EU OR1'!B11</f>
        <v>EU OR1: Operational risk losses</v>
      </c>
    </row>
    <row r="20" spans="2:4" ht="13.2">
      <c r="B20" s="1062" t="s">
        <v>1615</v>
      </c>
      <c r="C20" s="596" t="str">
        <f>HYPERLINK("#'EU OR2'!A1",B20)</f>
        <v>EU OR2</v>
      </c>
      <c r="D20" s="2" t="s">
        <v>1578</v>
      </c>
    </row>
    <row r="21" spans="2:4" ht="13.2">
      <c r="B21" s="1062" t="s">
        <v>1616</v>
      </c>
      <c r="C21" s="596" t="str">
        <f>HYPERLINK("#'EU OR3'!A1",B21)</f>
        <v>EU OR3</v>
      </c>
      <c r="D21" s="2" t="s">
        <v>1584</v>
      </c>
    </row>
    <row r="22" spans="2:4" ht="13.2">
      <c r="B22" s="1062" t="s">
        <v>1206</v>
      </c>
      <c r="C22" s="596" t="str">
        <f>HYPERLINK("#'EU CR1'!A1",B22)</f>
        <v>EU CR1</v>
      </c>
      <c r="D22" s="2" t="str">
        <f>'EU CR1'!B11</f>
        <v>EU CR1: Performing and non-performing exposures and related provisions</v>
      </c>
    </row>
    <row r="23" spans="2:4" ht="13.2">
      <c r="B23" s="1062" t="s">
        <v>1328</v>
      </c>
      <c r="C23" s="596" t="str">
        <f>HYPERLINK("#'EU CC1-A'!A1",B23)</f>
        <v>EU CR1-A</v>
      </c>
      <c r="D23" s="2" t="str">
        <f>'EU CR1-A'!B11</f>
        <v>EU CR1-A: Maturity of exposures</v>
      </c>
    </row>
    <row r="24" spans="2:4" ht="13.2">
      <c r="B24" s="450" t="s">
        <v>1208</v>
      </c>
      <c r="C24" s="596" t="str">
        <f>HYPERLINK("#'EU CQ1'!A1",B24)</f>
        <v>EU CQ1</v>
      </c>
      <c r="D24" s="2" t="str">
        <f>'EU CQ1'!B11</f>
        <v>EU CQ1: Credit quality of forborne exposures</v>
      </c>
    </row>
    <row r="25" spans="2:4" ht="13.2">
      <c r="B25" s="450" t="s">
        <v>1331</v>
      </c>
      <c r="C25" s="596" t="str">
        <f>HYPERLINK("#'EU CQ2'!A1",B25)</f>
        <v>EU CQ2</v>
      </c>
      <c r="D25" s="2" t="str">
        <f>'EU CQ2'!B11</f>
        <v>EU CQ2: Quality of forbearance</v>
      </c>
    </row>
    <row r="26" spans="2:4" ht="13.2">
      <c r="B26" s="450" t="s">
        <v>1325</v>
      </c>
      <c r="C26" s="596" t="str">
        <f>HYPERLINK("#'EU CQ3'!A1",B26)</f>
        <v>EU CQ3</v>
      </c>
      <c r="D26" s="2" t="str">
        <f>'EU CQ3'!B11</f>
        <v>EU CQ3: Credit quality of performing and non-performing exposures by past due days</v>
      </c>
    </row>
    <row r="27" spans="2:4" ht="13.2">
      <c r="B27" s="450" t="s">
        <v>1209</v>
      </c>
      <c r="C27" s="596" t="str">
        <f>HYPERLINK("#'EU CQ4'!A1",B27)</f>
        <v>EU CQ4</v>
      </c>
      <c r="D27" s="2" t="str">
        <f>'EU CQ4'!B11</f>
        <v>EU CQ4: Quality of non-performing exposures by geography </v>
      </c>
    </row>
    <row r="28" spans="2:4" ht="13.2">
      <c r="B28" s="450" t="s">
        <v>1210</v>
      </c>
      <c r="C28" s="596" t="str">
        <f>HYPERLINK("#'EU CQ5'!A1",B28)</f>
        <v>EU CQ5</v>
      </c>
      <c r="D28" s="2" t="str">
        <f>'EU CQ5'!B11</f>
        <v>EU CQ5: Credit quality of loans and advances by industry</v>
      </c>
    </row>
    <row r="29" spans="2:4" ht="13.2">
      <c r="B29" s="450" t="s">
        <v>1211</v>
      </c>
      <c r="C29" s="596" t="str">
        <f>HYPERLINK("#'EU CQ6'!A1",B29)</f>
        <v>EU CQ6</v>
      </c>
      <c r="D29" s="2" t="str">
        <f>'EU CQ6'!B11</f>
        <v>EU CQ6: Collateral valuation - loans and advances</v>
      </c>
    </row>
    <row r="30" spans="2:4" ht="13.2">
      <c r="B30" s="450" t="s">
        <v>1212</v>
      </c>
      <c r="C30" s="596" t="str">
        <f>HYPERLINK("#'EU CQ7'!A1",B30)</f>
        <v>EU CQ7</v>
      </c>
      <c r="D30" s="2" t="str">
        <f>'EU CQ7'!B11</f>
        <v xml:space="preserve">EU CQ7: Collateral obtained by taking possession and execution processes </v>
      </c>
    </row>
    <row r="31" spans="2:4" ht="13.2">
      <c r="B31" s="450" t="s">
        <v>1213</v>
      </c>
      <c r="C31" s="596" t="str">
        <f>HYPERLINK("#'EU CQ8'!A1",B31)</f>
        <v>EU CQ8</v>
      </c>
      <c r="D31" s="2" t="str">
        <f>'EU CQ8'!B11</f>
        <v>EU CQ8: Collateral obtained by taking possession and execution processes – vintage breakdown</v>
      </c>
    </row>
    <row r="32" spans="2:4" ht="13.2">
      <c r="B32" s="450" t="s">
        <v>1207</v>
      </c>
      <c r="C32" s="596" t="str">
        <f>HYPERLINK("#'EU CR2'!A1",B32)</f>
        <v>EU CR2</v>
      </c>
      <c r="D32" s="2" t="str">
        <f>'EU CR2'!B11</f>
        <v>EU CR2: Changes in the stock of non-performing loans and advances</v>
      </c>
    </row>
    <row r="33" spans="2:4" ht="13.2">
      <c r="B33" s="450" t="s">
        <v>1378</v>
      </c>
      <c r="C33" s="596" t="str">
        <f>HYPERLINK("#'EU CR2-A'!A1",B33)</f>
        <v>EU CR2-A</v>
      </c>
      <c r="D33" s="2" t="str">
        <f>'EU CR2-A'!B11</f>
        <v>EU CR2-A: Changes in the stock of non-performing loans and advances and related net accumulated recoveries</v>
      </c>
    </row>
    <row r="34" spans="2:4" ht="13.2">
      <c r="B34" s="450" t="s">
        <v>1330</v>
      </c>
      <c r="C34" s="596" t="str">
        <f>HYPERLINK("#'EU CR5'!A1",B34)</f>
        <v>EU CR5</v>
      </c>
      <c r="D34" s="2" t="str">
        <f>'EU CR5'!B11</f>
        <v>EU CR5: Standardised approach</v>
      </c>
    </row>
    <row r="35" spans="2:4" ht="13.2">
      <c r="B35" s="450" t="s">
        <v>1327</v>
      </c>
      <c r="C35" s="596" t="str">
        <f>HYPERLINK("#'EU CCR3'!A1",B35)</f>
        <v>EU CCR3</v>
      </c>
      <c r="D35" s="2" t="str">
        <f>'EU CCR3'!B11</f>
        <v>EU CCR3: Standardised approach – CCR exposures by regulatory portfolio and risk</v>
      </c>
    </row>
    <row r="36" spans="2:4" ht="13.2">
      <c r="B36" s="450" t="s">
        <v>1379</v>
      </c>
      <c r="C36" s="596" t="str">
        <f>HYPERLINK("#'EU CCR5-A'!A1",B36)</f>
        <v>EU CCR5-A</v>
      </c>
      <c r="D36" s="2" t="str">
        <f>'EU CCR5-A'!B11</f>
        <v>EU CCR5-A: Impact of netting and collateral held on exposure values</v>
      </c>
    </row>
    <row r="37" spans="2:4" ht="13.2">
      <c r="B37" s="450" t="s">
        <v>1332</v>
      </c>
      <c r="C37" s="596" t="str">
        <f>HYPERLINK("#'EU CCR5'!A1",B37)</f>
        <v>EU CCR5</v>
      </c>
      <c r="D37" s="2" t="str">
        <f>'EU CCR5'!B11</f>
        <v>EU CCR5: Composition of collateral for CCR exposures</v>
      </c>
    </row>
    <row r="38" spans="2:4" ht="13.2">
      <c r="B38" s="450" t="s">
        <v>1333</v>
      </c>
      <c r="C38" s="596" t="str">
        <f>HYPERLINK("#'EU CCR6'!A1",B38)</f>
        <v>EU CCR6</v>
      </c>
      <c r="D38" s="2" t="str">
        <f>'EU CCR6'!B11</f>
        <v>EU CCR6: Credit derivatives exposures</v>
      </c>
    </row>
    <row r="39" spans="2:4" ht="13.2">
      <c r="B39" s="450" t="s">
        <v>1035</v>
      </c>
      <c r="C39" s="596" t="str">
        <f>HYPERLINK("#'EU LIQ1'!A1",B39)</f>
        <v>EU LIQ1</v>
      </c>
      <c r="D39" s="2" t="str">
        <f>'EU LIQ1'!B11</f>
        <v>EU LIQ1: Quantitative information of LCR</v>
      </c>
    </row>
    <row r="40" spans="2:4" ht="13.2">
      <c r="B40" s="450" t="s">
        <v>1036</v>
      </c>
      <c r="C40" s="596" t="str">
        <f>HYPERLINK("#'EU LIQ2'!A1",B40)</f>
        <v>EU LIQ2</v>
      </c>
      <c r="D40" s="2" t="str">
        <f>'EU LIQ2'!B11</f>
        <v xml:space="preserve">EU LIQ2: Net Stable Funding Ratio </v>
      </c>
    </row>
    <row r="41" spans="2:4" ht="13.2">
      <c r="B41" s="450" t="s">
        <v>1317</v>
      </c>
      <c r="C41" s="596" t="str">
        <f>HYPERLINK("#'EU IRRBB1'!A1",B41)</f>
        <v>EU IRRBB1</v>
      </c>
      <c r="D41" s="2" t="str">
        <f>'EU IRRBB1'!B11</f>
        <v>EU IRRBB1: Interest rate risks of non-trading book activities</v>
      </c>
    </row>
    <row r="42" spans="2:4" ht="13.2">
      <c r="B42" s="1062" t="s">
        <v>1380</v>
      </c>
      <c r="C42" s="596" t="str">
        <f>HYPERLINK("#'EU LR1-LRSum'!A1",B42)</f>
        <v>EU LR1-LRSum</v>
      </c>
      <c r="D42" s="2" t="str">
        <f>'EU LR1-LRSum'!B11</f>
        <v>EU LR1 - LRSum: Summary reconciliation of accounting assets and leverage ratio exposures</v>
      </c>
    </row>
    <row r="43" spans="2:4" ht="13.2">
      <c r="B43" s="450" t="s">
        <v>1381</v>
      </c>
      <c r="C43" s="596" t="str">
        <f>HYPERLINK("#'EU LR2-LRCom'!A1",B43)</f>
        <v>EU LR2-LRCom</v>
      </c>
      <c r="D43" s="2" t="str">
        <f>'EU LR2-LRCom'!B11</f>
        <v>EU LR2: LRCom - Leverage ratio common disclosure</v>
      </c>
    </row>
    <row r="44" spans="2:4" ht="13.2">
      <c r="B44" s="450" t="s">
        <v>1382</v>
      </c>
      <c r="C44" s="596" t="str">
        <f>HYPERLINK("#'EU LR3-LRSpl'!A1",B44)</f>
        <v>EU LR3-LRSpl</v>
      </c>
      <c r="D44" s="2" t="str">
        <f>'EU LR3-LRSpl'!B11</f>
        <v>EU LR3 - LRSpl: Split-up of on balance sheet exposures (excluding derivatives, SFTs and exempted exposures)</v>
      </c>
    </row>
    <row r="45" spans="2:4" ht="13.2">
      <c r="B45" s="450" t="s">
        <v>1383</v>
      </c>
      <c r="C45" s="596" t="str">
        <f>HYPERLINK("#'EU CCyB2'!A1",B45)</f>
        <v>EU CCyB2</v>
      </c>
      <c r="D45" s="2" t="str">
        <f>'EU CCyB2'!B11</f>
        <v>EU CCyB2: Amount of institution-specific countercyclical capital buffer</v>
      </c>
    </row>
    <row r="46" spans="2:4" ht="13.2">
      <c r="B46" s="450" t="s">
        <v>1384</v>
      </c>
      <c r="C46" s="596" t="str">
        <f>HYPERLINK("#'EU CCyB1'!A1",B46)</f>
        <v>EU CCyB1</v>
      </c>
      <c r="D46" s="2" t="str">
        <f>'EU CCyB1'!B11</f>
        <v>EU CCyB1: Geographical distribution of credit exposures relevant for the calculation of the countercyclical buffer</v>
      </c>
    </row>
    <row r="47" spans="2:4" ht="13.2">
      <c r="B47" s="450" t="s">
        <v>1385</v>
      </c>
      <c r="C47" s="596" t="str">
        <f>HYPERLINK("#'ICAAP Capital structure - NP'!A1",B47)</f>
        <v>ICAAP Capital structure - NP</v>
      </c>
      <c r="D47" s="2" t="str">
        <f>'ICAAP Capital structure - NP'!B11</f>
        <v>ICAAP - Capital structure - Normative perspective</v>
      </c>
    </row>
    <row r="48" spans="2:4" ht="13.2">
      <c r="B48" s="1062" t="s">
        <v>1386</v>
      </c>
      <c r="C48" s="596" t="str">
        <f>HYPERLINK("#'ICAAP Capital structure - EP'!A1",B48)</f>
        <v>ICAAP Capital structure - EP</v>
      </c>
      <c r="D48" s="2" t="str">
        <f>'ICAAP Capital structure - EP'!B11</f>
        <v>ICAAP - Capital structure - Economic perspective</v>
      </c>
    </row>
    <row r="49" spans="2:4" ht="13.2">
      <c r="B49" s="1062" t="s">
        <v>1387</v>
      </c>
      <c r="C49" s="596" t="str">
        <f>HYPERLINK("#'ICAAP Capital adequacy param'!A1",B49)</f>
        <v>ICAAP Capital adequacy param</v>
      </c>
      <c r="D49" s="2" t="str">
        <f>'ICAAP Capital adequacy param'!B11</f>
        <v>ICAAP - Capital adequacy parameters</v>
      </c>
    </row>
    <row r="50" spans="2:4" ht="13.2">
      <c r="B50" s="1062" t="s">
        <v>1195</v>
      </c>
      <c r="C50" s="596" t="str">
        <f>HYPERLINK("#'EU KM2'!A1",B50)</f>
        <v>EU KM2</v>
      </c>
      <c r="D50" s="2" t="s">
        <v>1146</v>
      </c>
    </row>
    <row r="51" spans="2:4" ht="13.2">
      <c r="B51" s="1062" t="s">
        <v>1196</v>
      </c>
      <c r="C51" s="596" t="str">
        <f>HYPERLINK("#'EU TLAC 1'!A1",B51)</f>
        <v>EU TLAC 1</v>
      </c>
      <c r="D51" s="2" t="str">
        <f>'EU TLAC 1'!B11</f>
        <v>EU TLAC1: Composition - MREL and, where applicable, G-SII Requirement for own funds and eligible liabilities</v>
      </c>
    </row>
    <row r="52" spans="2:4" ht="13.2">
      <c r="B52" s="1062" t="s">
        <v>1197</v>
      </c>
      <c r="C52" s="596" t="str">
        <f>HYPERLINK("#'EU iLAC'!A1",B52)</f>
        <v>EU iLAC</v>
      </c>
      <c r="D52" s="2" t="str">
        <f>'EU iLAC'!B11</f>
        <v>EU ILAC: Internal loss absorbing capacity: internal MREL and, where applicable, requirement for own funds and eligible liabilities for non-EU G-SIIs</v>
      </c>
    </row>
    <row r="53" spans="2:4" ht="13.2">
      <c r="B53" s="1062" t="s">
        <v>1318</v>
      </c>
      <c r="C53" s="596" t="str">
        <f>HYPERLINK("#'EU TLAC2a'!A1",B53)</f>
        <v>EU TLAC2а</v>
      </c>
      <c r="D53" s="2" t="str">
        <f>'EU TLAC2а'!B11</f>
        <v>EU TLAC2a: Creditor ranking - Entity that is not a resolution entity</v>
      </c>
    </row>
    <row r="54" spans="2:4" ht="13.2">
      <c r="B54" s="450" t="s">
        <v>1341</v>
      </c>
      <c r="C54" s="596" t="str">
        <f>HYPERLINK("#'EU AE1'!A1",B54)</f>
        <v>EU AE1</v>
      </c>
      <c r="D54" s="2" t="str">
        <f>'EU AE1'!B11</f>
        <v>EU AE1: Encumbered and unencumbered assets</v>
      </c>
    </row>
    <row r="55" spans="2:4" ht="13.2">
      <c r="B55" s="450" t="s">
        <v>1340</v>
      </c>
      <c r="C55" s="596" t="str">
        <f>HYPERLINK("#'EU AE2'!A1",B55)</f>
        <v>EU AE2</v>
      </c>
      <c r="D55" s="2" t="str">
        <f>'EU AE2'!B15</f>
        <v>EU AE2: Collateral received and own debt securities issued</v>
      </c>
    </row>
    <row r="56" spans="2:4" ht="13.2">
      <c r="B56" s="450" t="s">
        <v>1342</v>
      </c>
      <c r="C56" s="596" t="str">
        <f>HYPERLINK("#'EU AE3'!A1",B56)</f>
        <v>EU AE3</v>
      </c>
      <c r="D56" s="2" t="str">
        <f>'EU AE3'!B11</f>
        <v>EU AE3: Sources of encumbrance</v>
      </c>
    </row>
    <row r="57" spans="2:4" ht="13.2">
      <c r="B57" s="450" t="s">
        <v>1335</v>
      </c>
      <c r="C57" s="596" t="str">
        <f>HYPERLINK("#'EU REM1'!A1",B57)</f>
        <v>EU REM1</v>
      </c>
      <c r="D57" s="2" t="str">
        <f>'EU REM1'!B11</f>
        <v xml:space="preserve">EU REM1: Remuneration awarded for the financial year </v>
      </c>
    </row>
    <row r="58" spans="2:4" ht="13.2">
      <c r="B58" s="1062" t="s">
        <v>1336</v>
      </c>
      <c r="C58" s="596" t="str">
        <f>HYPERLINK("#'EU REM2'!A1",B58)</f>
        <v>EU REM2</v>
      </c>
      <c r="D58" s="2" t="str">
        <f>'EU REM2'!B11</f>
        <v>EU REM2: Special payments  to staff whose professional activities have a material impact on institutions’ risk profile (identified staff)</v>
      </c>
    </row>
    <row r="59" spans="2:4" ht="13.2">
      <c r="B59" s="1062" t="s">
        <v>1337</v>
      </c>
      <c r="C59" s="596" t="str">
        <f>HYPERLINK("#'EU REM3'!A1",B59)</f>
        <v>EU REM3</v>
      </c>
      <c r="D59" s="2" t="str">
        <f>'EU REM3'!B11</f>
        <v xml:space="preserve">EU REM3: Deferred remuneration </v>
      </c>
    </row>
    <row r="60" spans="2:4" ht="13.2">
      <c r="B60" s="1062" t="s">
        <v>1338</v>
      </c>
      <c r="C60" s="596" t="str">
        <f>HYPERLINK("#'EU REM4'!A1",B60)</f>
        <v>EU REM4</v>
      </c>
      <c r="D60" s="2" t="str">
        <f>'EU REM4'!B11</f>
        <v>EU REM4: Remuneration of 1 million EUR or more per year</v>
      </c>
    </row>
    <row r="61" spans="2:4" ht="13.2">
      <c r="B61" s="1062" t="s">
        <v>1339</v>
      </c>
      <c r="C61" s="596" t="str">
        <f>HYPERLINK("#'EU REM5'!A1",B61)</f>
        <v>EU REM5</v>
      </c>
      <c r="D61" s="2" t="str">
        <f>'EU REM5'!B15</f>
        <v>EU REM5: Information on remuneration of staff whose professional activities have a material impact on institutions’ risk profile (identified staff)</v>
      </c>
    </row>
    <row r="64" spans="2:4" ht="13.8">
      <c r="B64" s="842"/>
      <c r="C64" s="978"/>
      <c r="D64" s="978" t="s">
        <v>1789</v>
      </c>
    </row>
    <row r="65" spans="3:5">
      <c r="C65" s="2" t="s">
        <v>1786</v>
      </c>
      <c r="D65" s="2" t="s">
        <v>1080</v>
      </c>
    </row>
    <row r="66" spans="3:5">
      <c r="C66" s="2" t="s">
        <v>1534</v>
      </c>
      <c r="D66" s="2" t="s">
        <v>1602</v>
      </c>
      <c r="E66" s="15"/>
    </row>
    <row r="67" spans="3:5">
      <c r="C67" s="2" t="s">
        <v>1319</v>
      </c>
      <c r="D67" s="2" t="s">
        <v>1270</v>
      </c>
      <c r="E67" s="15"/>
    </row>
    <row r="68" spans="3:5">
      <c r="C68" s="2" t="s">
        <v>1195</v>
      </c>
      <c r="D68" s="2" t="s">
        <v>1146</v>
      </c>
    </row>
    <row r="69" spans="3:5">
      <c r="C69" s="2" t="s">
        <v>1779</v>
      </c>
      <c r="D69" s="2" t="s">
        <v>1535</v>
      </c>
    </row>
    <row r="70" spans="3:5">
      <c r="C70" s="2" t="s">
        <v>1442</v>
      </c>
      <c r="D70" s="2" t="s">
        <v>1585</v>
      </c>
    </row>
    <row r="71" spans="3:5">
      <c r="C71" s="2" t="s">
        <v>1443</v>
      </c>
      <c r="D71" s="2" t="s">
        <v>1586</v>
      </c>
    </row>
    <row r="72" spans="3:5">
      <c r="C72" s="2" t="s">
        <v>1444</v>
      </c>
      <c r="D72" s="2" t="s">
        <v>1587</v>
      </c>
    </row>
    <row r="73" spans="3:5">
      <c r="C73" s="2" t="s">
        <v>1445</v>
      </c>
      <c r="D73" s="2" t="s">
        <v>1588</v>
      </c>
    </row>
    <row r="74" spans="3:5">
      <c r="C74" s="2" t="s">
        <v>1446</v>
      </c>
      <c r="D74" s="2" t="s">
        <v>1589</v>
      </c>
    </row>
    <row r="75" spans="3:5">
      <c r="C75" s="2" t="s">
        <v>1777</v>
      </c>
      <c r="D75" s="2" t="s">
        <v>1590</v>
      </c>
    </row>
    <row r="76" spans="3:5">
      <c r="C76" s="2" t="s">
        <v>1778</v>
      </c>
      <c r="D76" s="2" t="s">
        <v>1591</v>
      </c>
    </row>
    <row r="77" spans="3:5">
      <c r="C77" s="2" t="s">
        <v>1763</v>
      </c>
      <c r="D77" s="2" t="s">
        <v>1592</v>
      </c>
    </row>
    <row r="78" spans="3:5">
      <c r="C78" s="2" t="s">
        <v>1764</v>
      </c>
      <c r="D78" s="2" t="s">
        <v>1593</v>
      </c>
    </row>
    <row r="79" spans="3:5">
      <c r="C79" s="2" t="s">
        <v>1770</v>
      </c>
      <c r="D79" s="2" t="s">
        <v>1594</v>
      </c>
    </row>
    <row r="80" spans="3:5">
      <c r="C80" s="2" t="s">
        <v>1771</v>
      </c>
      <c r="D80" s="2" t="s">
        <v>1595</v>
      </c>
    </row>
    <row r="81" spans="3:4">
      <c r="C81" s="2" t="s">
        <v>1765</v>
      </c>
      <c r="D81" s="2" t="s">
        <v>1596</v>
      </c>
    </row>
    <row r="82" spans="3:4">
      <c r="C82" s="2" t="s">
        <v>1772</v>
      </c>
      <c r="D82" s="2" t="s">
        <v>1597</v>
      </c>
    </row>
    <row r="83" spans="3:4">
      <c r="C83" s="2" t="s">
        <v>1773</v>
      </c>
      <c r="D83" s="2" t="s">
        <v>1598</v>
      </c>
    </row>
    <row r="84" spans="3:4">
      <c r="C84" s="2" t="s">
        <v>1774</v>
      </c>
      <c r="D84" s="2" t="s">
        <v>1599</v>
      </c>
    </row>
    <row r="85" spans="3:4">
      <c r="C85" s="2" t="s">
        <v>1775</v>
      </c>
      <c r="D85" s="2" t="s">
        <v>1600</v>
      </c>
    </row>
    <row r="86" spans="3:4">
      <c r="C86" s="2" t="s">
        <v>1782</v>
      </c>
      <c r="D86" s="2" t="s">
        <v>1785</v>
      </c>
    </row>
    <row r="87" spans="3:4">
      <c r="C87" s="2" t="s">
        <v>1776</v>
      </c>
      <c r="D87" s="2" t="s">
        <v>1601</v>
      </c>
    </row>
    <row r="88" spans="3:4">
      <c r="C88" s="2" t="s">
        <v>3</v>
      </c>
      <c r="D88" s="2" t="s">
        <v>1603</v>
      </c>
    </row>
    <row r="89" spans="3:4">
      <c r="C89" s="2" t="s">
        <v>4</v>
      </c>
      <c r="D89" s="2" t="s">
        <v>1604</v>
      </c>
    </row>
    <row r="90" spans="3:4">
      <c r="C90" s="2" t="s">
        <v>5</v>
      </c>
      <c r="D90" s="2" t="s">
        <v>1605</v>
      </c>
    </row>
    <row r="91" spans="3:4">
      <c r="C91" s="2" t="s">
        <v>6</v>
      </c>
      <c r="D91" s="2" t="s">
        <v>1606</v>
      </c>
    </row>
    <row r="92" spans="3:4">
      <c r="C92" s="2" t="s">
        <v>7</v>
      </c>
      <c r="D92" s="2" t="s">
        <v>1607</v>
      </c>
    </row>
    <row r="93" spans="3:4">
      <c r="C93" s="2" t="s">
        <v>8</v>
      </c>
      <c r="D93" s="2" t="s">
        <v>1783</v>
      </c>
    </row>
    <row r="94" spans="3:4">
      <c r="C94" s="2" t="s">
        <v>9</v>
      </c>
      <c r="D94" s="2" t="s">
        <v>1608</v>
      </c>
    </row>
    <row r="95" spans="3:4">
      <c r="C95" s="2" t="s">
        <v>10</v>
      </c>
      <c r="D95" s="2" t="s">
        <v>1609</v>
      </c>
    </row>
    <row r="96" spans="3:4">
      <c r="C96" s="2" t="s">
        <v>11</v>
      </c>
      <c r="D96" s="2" t="s">
        <v>1610</v>
      </c>
    </row>
    <row r="97" spans="3:4">
      <c r="C97" s="2" t="s">
        <v>12</v>
      </c>
      <c r="D97" s="2" t="s">
        <v>1611</v>
      </c>
    </row>
    <row r="98" spans="3:4">
      <c r="C98" s="2" t="s">
        <v>1769</v>
      </c>
      <c r="D98" s="2" t="s">
        <v>1612</v>
      </c>
    </row>
    <row r="99" spans="3:4">
      <c r="C99" s="2" t="s">
        <v>1767</v>
      </c>
      <c r="D99" s="2" t="s">
        <v>1613</v>
      </c>
    </row>
    <row r="100" spans="3:4">
      <c r="C100" s="2" t="s">
        <v>1768</v>
      </c>
      <c r="D100" s="2" t="s">
        <v>1784</v>
      </c>
    </row>
    <row r="101" spans="3:4">
      <c r="C101" s="2" t="s">
        <v>1766</v>
      </c>
      <c r="D101" s="2" t="s">
        <v>1614</v>
      </c>
    </row>
    <row r="102" spans="3:4">
      <c r="C102" s="2" t="s">
        <v>1371</v>
      </c>
      <c r="D102" s="2" t="s">
        <v>1780</v>
      </c>
    </row>
    <row r="103" spans="3:4">
      <c r="C103" s="2" t="s">
        <v>1214</v>
      </c>
      <c r="D103" s="2" t="s">
        <v>1781</v>
      </c>
    </row>
  </sheetData>
  <sortState xmlns:xlrd2="http://schemas.microsoft.com/office/spreadsheetml/2017/richdata2" ref="B6:B61">
    <sortCondition ref="B5"/>
  </sortState>
  <customSheetViews>
    <customSheetView guid="{3FCB7B24-049F-4685-83CB-5231093E0117}" showPageBreaks="1" topLeftCell="D57">
      <selection activeCell="G68" sqref="G68"/>
      <pageMargins left="0.7" right="0.7" top="0.75" bottom="0.75" header="0.3" footer="0.3"/>
      <pageSetup paperSize="9" orientation="portrait" r:id="rId1"/>
    </customSheetView>
    <customSheetView guid="{D5AFDB55-6EC9-4AD2-95B0-6C58A379EC11}" topLeftCell="A29">
      <selection activeCell="E48" sqref="E48"/>
      <pageMargins left="0.7" right="0.7" top="0.75" bottom="0.75" header="0.3" footer="0.3"/>
    </customSheetView>
    <customSheetView guid="{D7875729-B080-4603-81BD-7F736B7DD30E}" topLeftCell="A50">
      <selection activeCell="D86" sqref="D86"/>
      <pageMargins left="0.7" right="0.7" top="0.75" bottom="0.75" header="0.3" footer="0.3"/>
      <pageSetup paperSize="9" orientation="portrait" r:id="rId2"/>
    </customSheetView>
    <customSheetView guid="{2F76D395-57F9-4A31-A998-38329A50B4E8}" topLeftCell="A31">
      <selection activeCell="E49" sqref="E49"/>
      <pageMargins left="0.7" right="0.7" top="0.75" bottom="0.75" header="0.3" footer="0.3"/>
    </customSheetView>
    <customSheetView guid="{5DDDA852-2807-4645-BC75-EBD4EF3323A7}" topLeftCell="A42">
      <selection activeCell="A23" sqref="A23:XFD24"/>
      <pageMargins left="0.7" right="0.7" top="0.75" bottom="0.75" header="0.3" footer="0.3"/>
    </customSheetView>
    <customSheetView guid="{697182B0-1BEF-4A85-93A0-596802852AF2}">
      <selection activeCell="C28" sqref="C28"/>
      <pageMargins left="0.7" right="0.7" top="0.75" bottom="0.75" header="0.3" footer="0.3"/>
      <pageSetup paperSize="9" orientation="portrait" r:id="rId3"/>
    </customSheetView>
    <customSheetView guid="{08462586-B7E0-434D-B6F4-B2B21EAA5D46}" topLeftCell="A29">
      <selection activeCell="E48" sqref="E48"/>
      <pageMargins left="0.7" right="0.7" top="0.75" bottom="0.75" header="0.3" footer="0.3"/>
    </customSheetView>
    <customSheetView guid="{21329C76-F86B-400D-B8F5-F75B383E5B14}" topLeftCell="A29">
      <selection activeCell="E48" sqref="E48"/>
      <pageMargins left="0.7" right="0.7" top="0.75" bottom="0.75" header="0.3" footer="0.3"/>
    </customSheetView>
    <customSheetView guid="{CFC92B1C-D4F2-414F-8F12-92F529035B08}" topLeftCell="A17">
      <selection activeCell="C28" sqref="C28"/>
      <pageMargins left="0.7" right="0.7" top="0.75" bottom="0.75" header="0.3" footer="0.3"/>
      <pageSetup paperSize="9" orientation="portrait" r:id="rId4"/>
    </customSheetView>
    <customSheetView guid="{19310327-E3BC-450F-B607-58068103BB53}" topLeftCell="A29">
      <selection activeCell="E48" sqref="E48"/>
      <pageMargins left="0.7" right="0.7" top="0.75" bottom="0.75" header="0.3" footer="0.3"/>
    </customSheetView>
    <customSheetView guid="{D3393B8E-C3CB-4E3A-976E-E4CD065299F0}" topLeftCell="A16">
      <selection activeCell="D15" sqref="D15"/>
      <pageMargins left="0.7" right="0.7" top="0.75" bottom="0.75" header="0.3" footer="0.3"/>
      <pageSetup paperSize="9" orientation="portrait" r:id="rId5"/>
    </customSheetView>
    <customSheetView guid="{8FA5FDE5-6098-400B-9E19-77564D1D7EE8}" topLeftCell="A17">
      <selection activeCell="C28" sqref="C28"/>
      <pageMargins left="0.7" right="0.7" top="0.75" bottom="0.75" header="0.3" footer="0.3"/>
      <pageSetup paperSize="9" orientation="portrait" r:id="rId6"/>
    </customSheetView>
    <customSheetView guid="{0B9AA238-A559-44CB-8EC2-529DA28A3F7B}" topLeftCell="A31">
      <selection activeCell="E49" sqref="E49"/>
      <pageMargins left="0.7" right="0.7" top="0.75" bottom="0.75" header="0.3" footer="0.3"/>
    </customSheetView>
    <customSheetView guid="{37D20B4B-3220-4613-A3F1-1C4C1CF14C1F}" topLeftCell="A17">
      <selection activeCell="C28" sqref="C28"/>
      <pageMargins left="0.7" right="0.7" top="0.75" bottom="0.75" header="0.3" footer="0.3"/>
      <pageSetup paperSize="9" orientation="portrait" r:id="rId7"/>
    </customSheetView>
    <customSheetView guid="{DB462ED3-28DC-47D7-98F7-CED01F66E2C7}">
      <selection activeCell="C6" sqref="C6"/>
      <pageMargins left="0.7" right="0.7" top="0.75" bottom="0.75" header="0.3" footer="0.3"/>
      <pageSetup paperSize="9" orientation="portrait" r:id="rId8"/>
    </customSheetView>
    <customSheetView guid="{10DA2791-762D-4555-9FFF-E41154ADFE31}">
      <selection activeCell="C6" sqref="C6"/>
      <pageMargins left="0.7" right="0.7" top="0.75" bottom="0.75" header="0.3" footer="0.3"/>
      <pageSetup paperSize="9" orientation="portrait" r:id="rId9"/>
    </customSheetView>
    <customSheetView guid="{BE68C6EB-1B64-4B3E-8DDC-CA26F318E610}" topLeftCell="A31">
      <selection activeCell="C28" sqref="C28"/>
      <pageMargins left="0.7" right="0.7" top="0.75" bottom="0.75" header="0.3" footer="0.3"/>
      <pageSetup paperSize="9" orientation="portrait" r:id="rId10"/>
    </customSheetView>
    <customSheetView guid="{5AF40965-2356-4A48-B6FA-CB814CA4D7B2}">
      <selection activeCell="C28" sqref="C28"/>
      <pageMargins left="0.7" right="0.7" top="0.75" bottom="0.75" header="0.3" footer="0.3"/>
      <pageSetup paperSize="9" orientation="portrait" r:id="rId11"/>
    </customSheetView>
    <customSheetView guid="{59094C18-3CB5-482F-AA6A-9C313A318EBB}">
      <selection activeCell="C28" sqref="C28"/>
      <pageMargins left="0.7" right="0.7" top="0.75" bottom="0.75" header="0.3" footer="0.3"/>
      <pageSetup paperSize="9" orientation="portrait" r:id="rId12"/>
    </customSheetView>
    <customSheetView guid="{FD092655-EBEC-4730-9895-1567D9B70D5F}" topLeftCell="A17">
      <selection activeCell="C28" sqref="C28"/>
      <pageMargins left="0.7" right="0.7" top="0.75" bottom="0.75" header="0.3" footer="0.3"/>
      <pageSetup paperSize="9" orientation="portrait" r:id="rId13"/>
    </customSheetView>
    <customSheetView guid="{D2C72E70-F766-4D56-9E10-3C91A63BB7F3}">
      <selection activeCell="D45" sqref="D45"/>
      <pageMargins left="0.7" right="0.7" top="0.75" bottom="0.75" header="0.3" footer="0.3"/>
    </customSheetView>
    <customSheetView guid="{7CCD1884-1631-4809-8751-AE0939C32419}">
      <selection activeCell="E2" sqref="E2"/>
      <pageMargins left="0.7" right="0.7" top="0.75" bottom="0.75" header="0.3" footer="0.3"/>
      <pageSetup paperSize="9" orientation="portrait" r:id="rId14"/>
    </customSheetView>
    <customSheetView guid="{931AA63B-6827-4BF4-8E25-ED232A88A09C}" topLeftCell="A17">
      <selection activeCell="C28" sqref="C28"/>
      <pageMargins left="0.7" right="0.7" top="0.75" bottom="0.75" header="0.3" footer="0.3"/>
      <pageSetup paperSize="9" orientation="portrait" r:id="rId15"/>
    </customSheetView>
    <customSheetView guid="{CA1DE4BE-C006-4405-B064-304EE6CCACF1}" topLeftCell="A29">
      <selection activeCell="E48" sqref="E48"/>
      <pageMargins left="0.7" right="0.7" top="0.75" bottom="0.75" header="0.3" footer="0.3"/>
    </customSheetView>
    <customSheetView guid="{51337751-BEAF-43F3-8CC9-400B99E751E8}" topLeftCell="A29">
      <selection activeCell="E48" sqref="E48"/>
      <pageMargins left="0.7" right="0.7" top="0.75" bottom="0.75" header="0.3" footer="0.3"/>
    </customSheetView>
    <customSheetView guid="{F277ACEF-9FF8-431F-8537-DE60B790AA4F}">
      <selection activeCell="C28" sqref="C28"/>
      <pageMargins left="0.7" right="0.7" top="0.75" bottom="0.75" header="0.3" footer="0.3"/>
      <pageSetup paperSize="9" orientation="portrait" r:id="rId16"/>
    </customSheetView>
    <customSheetView guid="{517C47E4-CB49-455E-BC80-175B09C4753D}" topLeftCell="A42">
      <selection activeCell="A23" sqref="A23:XFD24"/>
      <pageMargins left="0.7" right="0.7" top="0.75" bottom="0.75" header="0.3" footer="0.3"/>
    </customSheetView>
    <customSheetView guid="{158937B5-B45C-4722-BE34-B5B4D085C079}">
      <selection activeCell="C28" sqref="C28"/>
      <pageMargins left="0.7" right="0.7" top="0.75" bottom="0.75" header="0.3" footer="0.3"/>
      <pageSetup paperSize="9" orientation="portrait" r:id="rId17"/>
    </customSheetView>
    <customSheetView guid="{ED218C36-7217-4047-BB0E-77F9C99BD534}" topLeftCell="A29">
      <selection activeCell="E48" sqref="E48"/>
      <pageMargins left="0.7" right="0.7" top="0.75" bottom="0.75" header="0.3" footer="0.3"/>
    </customSheetView>
    <customSheetView guid="{C83D4249-7B44-432A-B7FB-A6ACA6880240}" topLeftCell="A31">
      <selection activeCell="C28" sqref="C28"/>
      <pageMargins left="0.7" right="0.7" top="0.75" bottom="0.75" header="0.3" footer="0.3"/>
      <pageSetup paperSize="9" orientation="portrait" r:id="rId18"/>
    </customSheetView>
    <customSheetView guid="{E331DF3E-CA70-4D3D-884C-EE3579437A03}" topLeftCell="A31">
      <selection activeCell="E49" sqref="E49"/>
      <pageMargins left="0.7" right="0.7" top="0.75" bottom="0.75" header="0.3" footer="0.3"/>
    </customSheetView>
    <customSheetView guid="{D37F8A47-E42F-4741-BE8D-5D961F7BB394}" topLeftCell="A31">
      <selection activeCell="C28" sqref="C28"/>
      <pageMargins left="0.7" right="0.7" top="0.75" bottom="0.75" header="0.3" footer="0.3"/>
      <pageSetup paperSize="9" orientation="portrait" r:id="rId19"/>
    </customSheetView>
    <customSheetView guid="{8CD49FA1-C4FE-4F6A-AE1C-E31C292C96A9}" topLeftCell="A42">
      <selection activeCell="A23" sqref="A23:XFD24"/>
      <pageMargins left="0.7" right="0.7" top="0.75" bottom="0.75" header="0.3" footer="0.3"/>
    </customSheetView>
    <customSheetView guid="{BB337934-72B5-4261-9EB4-9C42ECF52CD8}">
      <selection activeCell="C23" sqref="C23"/>
      <pageMargins left="0.7" right="0.7" top="0.75" bottom="0.75" header="0.3" footer="0.3"/>
      <pageSetup paperSize="9" orientation="portrait" r:id="rId20"/>
    </customSheetView>
    <customSheetView guid="{3AD1D9CC-D162-4119-AFCC-0AF9105FB248}">
      <selection activeCell="D29" sqref="D29"/>
      <pageMargins left="0.7" right="0.7" top="0.75" bottom="0.75" header="0.3" footer="0.3"/>
      <pageSetup paperSize="9" orientation="portrait" r:id="rId21"/>
    </customSheetView>
  </customSheetViews>
  <phoneticPr fontId="80" type="noConversion"/>
  <pageMargins left="0.7" right="0.7" top="0.75" bottom="0.75" header="0.3" footer="0.3"/>
  <pageSetup paperSize="9" orientation="portrait" r:id="rId22"/>
  <legacyDrawing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K47"/>
  <sheetViews>
    <sheetView workbookViewId="0">
      <selection activeCell="A28" sqref="A28"/>
    </sheetView>
  </sheetViews>
  <sheetFormatPr defaultColWidth="9.109375" defaultRowHeight="12"/>
  <cols>
    <col min="1" max="1" width="24.88671875" style="2" bestFit="1" customWidth="1"/>
    <col min="2" max="2" width="5.44140625" style="2" customWidth="1"/>
    <col min="3" max="3" width="38.5546875" style="2" bestFit="1" customWidth="1"/>
    <col min="4" max="5" width="7.109375" style="2" customWidth="1"/>
    <col min="6" max="6" width="7.44140625" style="2" customWidth="1"/>
    <col min="7" max="7" width="7.5546875" style="2" customWidth="1"/>
    <col min="8" max="8" width="10" style="2" customWidth="1"/>
    <col min="9" max="9" width="8.5546875" style="2" customWidth="1"/>
    <col min="10" max="10" width="7.44140625" style="2" customWidth="1"/>
    <col min="11" max="11" width="8.109375" style="2" customWidth="1"/>
    <col min="12" max="16384" width="9.109375" style="2"/>
  </cols>
  <sheetData>
    <row r="1" spans="1:11" ht="13.2">
      <c r="A1" s="605" t="str">
        <f>HYPERLINK("#INDEX!A2","към началната страница")</f>
        <v>към началната страница</v>
      </c>
    </row>
    <row r="2" spans="1:11" ht="16.5" customHeight="1">
      <c r="A2" s="605" t="str">
        <f>HYPERLINK("#INDEX!A2","back to index page")</f>
        <v>back to index page</v>
      </c>
    </row>
    <row r="7" spans="1:11">
      <c r="B7" s="15"/>
    </row>
    <row r="9" spans="1:11">
      <c r="B9" s="979" t="s">
        <v>1792</v>
      </c>
      <c r="C9" s="510"/>
    </row>
    <row r="11" spans="1:11" s="450" customFormat="1">
      <c r="B11" s="513" t="s">
        <v>1400</v>
      </c>
      <c r="C11" s="514"/>
      <c r="D11" s="514"/>
      <c r="E11" s="514"/>
      <c r="F11" s="514"/>
      <c r="G11" s="514"/>
      <c r="H11" s="514"/>
      <c r="I11" s="514"/>
      <c r="J11" s="514"/>
      <c r="K11" s="514"/>
    </row>
    <row r="12" spans="1:11">
      <c r="B12" s="15"/>
    </row>
    <row r="13" spans="1:11" ht="12.75" customHeight="1">
      <c r="D13" s="31"/>
      <c r="E13" s="31"/>
      <c r="F13" s="31"/>
      <c r="G13" s="31"/>
      <c r="H13" s="31"/>
      <c r="I13" s="31"/>
      <c r="J13" s="1085" t="s">
        <v>52</v>
      </c>
      <c r="K13" s="1085"/>
    </row>
    <row r="14" spans="1:11" ht="75.75" customHeight="1">
      <c r="B14" s="9"/>
      <c r="C14" s="9"/>
      <c r="D14" s="165" t="s">
        <v>652</v>
      </c>
      <c r="E14" s="165" t="s">
        <v>653</v>
      </c>
      <c r="F14" s="165" t="s">
        <v>199</v>
      </c>
      <c r="G14" s="165" t="s">
        <v>654</v>
      </c>
      <c r="H14" s="165" t="s">
        <v>655</v>
      </c>
      <c r="I14" s="165" t="s">
        <v>656</v>
      </c>
      <c r="J14" s="165" t="s">
        <v>657</v>
      </c>
      <c r="K14" s="165" t="s">
        <v>658</v>
      </c>
    </row>
    <row r="15" spans="1:11" ht="12.75" customHeight="1">
      <c r="D15" s="45" t="s">
        <v>32</v>
      </c>
      <c r="E15" s="45" t="s">
        <v>55</v>
      </c>
      <c r="F15" s="45" t="s">
        <v>56</v>
      </c>
      <c r="G15" s="45" t="s">
        <v>1081</v>
      </c>
      <c r="H15" s="45" t="s">
        <v>57</v>
      </c>
      <c r="I15" s="45" t="s">
        <v>1082</v>
      </c>
      <c r="J15" s="18" t="s">
        <v>1083</v>
      </c>
      <c r="K15" s="18" t="s">
        <v>1084</v>
      </c>
    </row>
    <row r="16" spans="1:11" s="12" customFormat="1" ht="16.5" customHeight="1">
      <c r="B16" s="151" t="s">
        <v>146</v>
      </c>
      <c r="C16" s="69" t="s">
        <v>643</v>
      </c>
      <c r="D16" s="152">
        <v>0</v>
      </c>
      <c r="E16" s="152">
        <v>0</v>
      </c>
      <c r="F16" s="349"/>
      <c r="G16" s="226">
        <v>1.4</v>
      </c>
      <c r="H16" s="152">
        <v>0</v>
      </c>
      <c r="I16" s="152">
        <v>0</v>
      </c>
      <c r="J16" s="152">
        <v>0</v>
      </c>
      <c r="K16" s="152">
        <v>0</v>
      </c>
    </row>
    <row r="17" spans="2:11">
      <c r="B17" s="45" t="s">
        <v>147</v>
      </c>
      <c r="C17" s="70" t="s">
        <v>644</v>
      </c>
      <c r="D17" s="152">
        <v>39087</v>
      </c>
      <c r="E17" s="152">
        <v>69201</v>
      </c>
      <c r="F17" s="350"/>
      <c r="G17" s="226">
        <v>1.4</v>
      </c>
      <c r="H17" s="152">
        <v>151603</v>
      </c>
      <c r="I17" s="152">
        <v>151603</v>
      </c>
      <c r="J17" s="152">
        <v>151603</v>
      </c>
      <c r="K17" s="152">
        <v>112714</v>
      </c>
    </row>
    <row r="18" spans="2:11">
      <c r="B18" s="45">
        <v>1</v>
      </c>
      <c r="C18" s="70" t="s">
        <v>645</v>
      </c>
      <c r="D18" s="152">
        <v>0</v>
      </c>
      <c r="E18" s="152">
        <v>0</v>
      </c>
      <c r="F18" s="350"/>
      <c r="G18" s="226">
        <v>1.4</v>
      </c>
      <c r="H18" s="152">
        <v>0</v>
      </c>
      <c r="I18" s="152">
        <v>0</v>
      </c>
      <c r="J18" s="152">
        <v>0</v>
      </c>
      <c r="K18" s="152">
        <v>0</v>
      </c>
    </row>
    <row r="19" spans="2:11">
      <c r="B19" s="45">
        <v>2</v>
      </c>
      <c r="C19" s="70" t="s">
        <v>195</v>
      </c>
      <c r="D19" s="350"/>
      <c r="E19" s="350"/>
      <c r="F19" s="152">
        <v>0</v>
      </c>
      <c r="G19" s="225">
        <v>0</v>
      </c>
      <c r="H19" s="152">
        <v>0</v>
      </c>
      <c r="I19" s="152">
        <v>0</v>
      </c>
      <c r="J19" s="152">
        <v>0</v>
      </c>
      <c r="K19" s="152">
        <v>0</v>
      </c>
    </row>
    <row r="20" spans="2:11">
      <c r="B20" s="45" t="s">
        <v>646</v>
      </c>
      <c r="C20" s="70" t="s">
        <v>647</v>
      </c>
      <c r="D20" s="350"/>
      <c r="E20" s="350"/>
      <c r="F20" s="152">
        <v>0</v>
      </c>
      <c r="G20" s="350"/>
      <c r="H20" s="152">
        <v>0</v>
      </c>
      <c r="I20" s="152">
        <v>0</v>
      </c>
      <c r="J20" s="152">
        <v>0</v>
      </c>
      <c r="K20" s="152">
        <v>0</v>
      </c>
    </row>
    <row r="21" spans="2:11">
      <c r="B21" s="45" t="s">
        <v>648</v>
      </c>
      <c r="C21" s="70" t="s">
        <v>649</v>
      </c>
      <c r="D21" s="350"/>
      <c r="E21" s="350"/>
      <c r="F21" s="152">
        <v>0</v>
      </c>
      <c r="G21" s="350"/>
      <c r="H21" s="152">
        <v>0</v>
      </c>
      <c r="I21" s="152">
        <v>0</v>
      </c>
      <c r="J21" s="152">
        <v>0</v>
      </c>
      <c r="K21" s="152">
        <v>0</v>
      </c>
    </row>
    <row r="22" spans="2:11">
      <c r="B22" s="45" t="s">
        <v>650</v>
      </c>
      <c r="C22" s="70" t="s">
        <v>651</v>
      </c>
      <c r="D22" s="350"/>
      <c r="E22" s="350"/>
      <c r="F22" s="152">
        <v>0</v>
      </c>
      <c r="G22" s="350"/>
      <c r="H22" s="152">
        <v>0</v>
      </c>
      <c r="I22" s="152">
        <v>0</v>
      </c>
      <c r="J22" s="152">
        <v>0</v>
      </c>
      <c r="K22" s="152">
        <v>0</v>
      </c>
    </row>
    <row r="23" spans="2:11">
      <c r="B23" s="45">
        <v>3</v>
      </c>
      <c r="C23" s="70" t="s">
        <v>196</v>
      </c>
      <c r="D23" s="350"/>
      <c r="E23" s="350"/>
      <c r="F23" s="350"/>
      <c r="G23" s="350"/>
      <c r="H23" s="152">
        <v>0</v>
      </c>
      <c r="I23" s="152">
        <v>0</v>
      </c>
      <c r="J23" s="152">
        <v>0</v>
      </c>
      <c r="K23" s="152">
        <v>0</v>
      </c>
    </row>
    <row r="24" spans="2:11">
      <c r="B24" s="45">
        <v>4</v>
      </c>
      <c r="C24" s="70" t="s">
        <v>197</v>
      </c>
      <c r="D24" s="350"/>
      <c r="E24" s="350"/>
      <c r="F24" s="350"/>
      <c r="G24" s="350"/>
      <c r="H24" s="152">
        <v>0</v>
      </c>
      <c r="I24" s="152">
        <v>0</v>
      </c>
      <c r="J24" s="152">
        <v>0</v>
      </c>
      <c r="K24" s="152">
        <v>0</v>
      </c>
    </row>
    <row r="25" spans="2:11">
      <c r="B25" s="45">
        <v>5</v>
      </c>
      <c r="C25" s="70" t="s">
        <v>198</v>
      </c>
      <c r="D25" s="350"/>
      <c r="E25" s="350"/>
      <c r="F25" s="350"/>
      <c r="G25" s="350"/>
      <c r="H25" s="152">
        <v>0</v>
      </c>
      <c r="I25" s="152">
        <v>0</v>
      </c>
      <c r="J25" s="152">
        <v>0</v>
      </c>
      <c r="K25" s="152">
        <v>0</v>
      </c>
    </row>
    <row r="26" spans="2:11">
      <c r="B26" s="20">
        <v>6</v>
      </c>
      <c r="C26" s="71" t="s">
        <v>65</v>
      </c>
      <c r="D26" s="350"/>
      <c r="E26" s="350"/>
      <c r="F26" s="350"/>
      <c r="G26" s="350"/>
      <c r="H26" s="153">
        <v>151603</v>
      </c>
      <c r="I26" s="153">
        <v>151603</v>
      </c>
      <c r="J26" s="153">
        <v>151603</v>
      </c>
      <c r="K26" s="153">
        <v>112714</v>
      </c>
    </row>
    <row r="30" spans="2:11">
      <c r="B30" s="979" t="s">
        <v>1791</v>
      </c>
      <c r="C30" s="510"/>
    </row>
    <row r="32" spans="2:11" s="450" customFormat="1">
      <c r="B32" s="513" t="s">
        <v>1400</v>
      </c>
      <c r="C32" s="514"/>
      <c r="D32" s="514"/>
      <c r="E32" s="514"/>
      <c r="F32" s="514"/>
      <c r="G32" s="514"/>
      <c r="H32" s="514"/>
      <c r="I32" s="514"/>
      <c r="J32" s="514"/>
      <c r="K32" s="514"/>
    </row>
    <row r="33" spans="2:11">
      <c r="B33" s="15"/>
    </row>
    <row r="34" spans="2:11" ht="12.75" customHeight="1">
      <c r="J34" s="1086" t="s">
        <v>52</v>
      </c>
      <c r="K34" s="1086"/>
    </row>
    <row r="35" spans="2:11" ht="86.25" customHeight="1">
      <c r="B35" s="9"/>
      <c r="C35" s="9"/>
      <c r="D35" s="165" t="s">
        <v>652</v>
      </c>
      <c r="E35" s="165" t="s">
        <v>653</v>
      </c>
      <c r="F35" s="165" t="s">
        <v>199</v>
      </c>
      <c r="G35" s="165" t="s">
        <v>654</v>
      </c>
      <c r="H35" s="165" t="s">
        <v>655</v>
      </c>
      <c r="I35" s="165" t="s">
        <v>656</v>
      </c>
      <c r="J35" s="165" t="s">
        <v>657</v>
      </c>
      <c r="K35" s="165" t="s">
        <v>658</v>
      </c>
    </row>
    <row r="36" spans="2:11" ht="12.75" customHeight="1">
      <c r="D36" s="45" t="s">
        <v>32</v>
      </c>
      <c r="E36" s="45" t="s">
        <v>55</v>
      </c>
      <c r="F36" s="45" t="s">
        <v>56</v>
      </c>
      <c r="G36" s="45" t="s">
        <v>1081</v>
      </c>
      <c r="H36" s="45" t="s">
        <v>57</v>
      </c>
      <c r="I36" s="45" t="s">
        <v>1082</v>
      </c>
      <c r="J36" s="18" t="s">
        <v>1083</v>
      </c>
      <c r="K36" s="18" t="s">
        <v>1084</v>
      </c>
    </row>
    <row r="37" spans="2:11">
      <c r="B37" s="151" t="s">
        <v>146</v>
      </c>
      <c r="C37" s="69" t="s">
        <v>643</v>
      </c>
      <c r="D37" s="152">
        <v>0</v>
      </c>
      <c r="E37" s="152">
        <v>0</v>
      </c>
      <c r="F37" s="55"/>
      <c r="G37" s="226">
        <v>1.4</v>
      </c>
      <c r="H37" s="152">
        <v>0</v>
      </c>
      <c r="I37" s="152">
        <v>0</v>
      </c>
      <c r="J37" s="152">
        <v>0</v>
      </c>
      <c r="K37" s="152">
        <v>0</v>
      </c>
    </row>
    <row r="38" spans="2:11">
      <c r="B38" s="45" t="s">
        <v>147</v>
      </c>
      <c r="C38" s="70" t="s">
        <v>644</v>
      </c>
      <c r="D38" s="152">
        <v>39087</v>
      </c>
      <c r="E38" s="152">
        <v>69201</v>
      </c>
      <c r="F38" s="21"/>
      <c r="G38" s="226">
        <v>1.4</v>
      </c>
      <c r="H38" s="152">
        <v>151603</v>
      </c>
      <c r="I38" s="152">
        <v>151603</v>
      </c>
      <c r="J38" s="152">
        <v>151603</v>
      </c>
      <c r="K38" s="152">
        <v>112714</v>
      </c>
    </row>
    <row r="39" spans="2:11">
      <c r="B39" s="45">
        <v>1</v>
      </c>
      <c r="C39" s="70" t="s">
        <v>645</v>
      </c>
      <c r="D39" s="152">
        <v>0</v>
      </c>
      <c r="E39" s="152">
        <v>0</v>
      </c>
      <c r="F39" s="21"/>
      <c r="G39" s="226">
        <v>1.4</v>
      </c>
      <c r="H39" s="152">
        <v>0</v>
      </c>
      <c r="I39" s="152">
        <v>0</v>
      </c>
      <c r="J39" s="152">
        <v>0</v>
      </c>
      <c r="K39" s="152">
        <v>0</v>
      </c>
    </row>
    <row r="40" spans="2:11">
      <c r="B40" s="45">
        <v>2</v>
      </c>
      <c r="C40" s="70" t="s">
        <v>195</v>
      </c>
      <c r="D40" s="21"/>
      <c r="E40" s="21"/>
      <c r="F40" s="152">
        <v>0</v>
      </c>
      <c r="G40" s="225">
        <v>0</v>
      </c>
      <c r="H40" s="152">
        <v>0</v>
      </c>
      <c r="I40" s="152">
        <v>0</v>
      </c>
      <c r="J40" s="152">
        <v>0</v>
      </c>
      <c r="K40" s="152">
        <v>0</v>
      </c>
    </row>
    <row r="41" spans="2:11">
      <c r="B41" s="45" t="s">
        <v>646</v>
      </c>
      <c r="C41" s="70" t="s">
        <v>647</v>
      </c>
      <c r="D41" s="21"/>
      <c r="E41" s="21"/>
      <c r="F41" s="152">
        <v>0</v>
      </c>
      <c r="G41" s="21"/>
      <c r="H41" s="152">
        <v>0</v>
      </c>
      <c r="I41" s="152">
        <v>0</v>
      </c>
      <c r="J41" s="152">
        <v>0</v>
      </c>
      <c r="K41" s="152">
        <v>0</v>
      </c>
    </row>
    <row r="42" spans="2:11">
      <c r="B42" s="45" t="s">
        <v>648</v>
      </c>
      <c r="C42" s="70" t="s">
        <v>649</v>
      </c>
      <c r="D42" s="21"/>
      <c r="E42" s="21"/>
      <c r="F42" s="152">
        <v>0</v>
      </c>
      <c r="G42" s="21"/>
      <c r="H42" s="152">
        <v>0</v>
      </c>
      <c r="I42" s="152">
        <v>0</v>
      </c>
      <c r="J42" s="152">
        <v>0</v>
      </c>
      <c r="K42" s="152">
        <v>0</v>
      </c>
    </row>
    <row r="43" spans="2:11">
      <c r="B43" s="45" t="s">
        <v>650</v>
      </c>
      <c r="C43" s="70" t="s">
        <v>651</v>
      </c>
      <c r="D43" s="21"/>
      <c r="E43" s="21"/>
      <c r="F43" s="152">
        <v>0</v>
      </c>
      <c r="G43" s="21"/>
      <c r="H43" s="152">
        <v>0</v>
      </c>
      <c r="I43" s="152">
        <v>0</v>
      </c>
      <c r="J43" s="152">
        <v>0</v>
      </c>
      <c r="K43" s="152">
        <v>0</v>
      </c>
    </row>
    <row r="44" spans="2:11">
      <c r="B44" s="45">
        <v>3</v>
      </c>
      <c r="C44" s="70" t="s">
        <v>196</v>
      </c>
      <c r="D44" s="21"/>
      <c r="E44" s="21"/>
      <c r="F44" s="21"/>
      <c r="G44" s="21"/>
      <c r="H44" s="152">
        <v>0</v>
      </c>
      <c r="I44" s="152">
        <v>0</v>
      </c>
      <c r="J44" s="152">
        <v>0</v>
      </c>
      <c r="K44" s="152">
        <v>0</v>
      </c>
    </row>
    <row r="45" spans="2:11">
      <c r="B45" s="45">
        <v>4</v>
      </c>
      <c r="C45" s="70" t="s">
        <v>197</v>
      </c>
      <c r="D45" s="21"/>
      <c r="E45" s="21"/>
      <c r="F45" s="21"/>
      <c r="G45" s="21"/>
      <c r="H45" s="152">
        <v>0</v>
      </c>
      <c r="I45" s="152">
        <v>0</v>
      </c>
      <c r="J45" s="152">
        <v>0</v>
      </c>
      <c r="K45" s="152">
        <v>0</v>
      </c>
    </row>
    <row r="46" spans="2:11">
      <c r="B46" s="45">
        <v>5</v>
      </c>
      <c r="C46" s="70" t="s">
        <v>198</v>
      </c>
      <c r="D46" s="21"/>
      <c r="E46" s="21"/>
      <c r="F46" s="21"/>
      <c r="G46" s="21"/>
      <c r="H46" s="152">
        <v>0</v>
      </c>
      <c r="I46" s="152">
        <v>0</v>
      </c>
      <c r="J46" s="152">
        <v>0</v>
      </c>
      <c r="K46" s="152">
        <v>0</v>
      </c>
    </row>
    <row r="47" spans="2:11">
      <c r="B47" s="20">
        <v>6</v>
      </c>
      <c r="C47" s="71" t="s">
        <v>65</v>
      </c>
      <c r="D47" s="21"/>
      <c r="E47" s="21"/>
      <c r="F47" s="21"/>
      <c r="G47" s="21"/>
      <c r="H47" s="153">
        <v>151603</v>
      </c>
      <c r="I47" s="153">
        <v>151603</v>
      </c>
      <c r="J47" s="153">
        <v>151603</v>
      </c>
      <c r="K47" s="153">
        <v>112714</v>
      </c>
    </row>
  </sheetData>
  <customSheetViews>
    <customSheetView guid="{3FCB7B24-049F-4685-83CB-5231093E0117}" showPageBreaks="1" topLeftCell="A21">
      <selection activeCell="E31" sqref="E31"/>
      <pageMargins left="0.7" right="0.7" top="0.75" bottom="0.75" header="0.3" footer="0.3"/>
      <pageSetup paperSize="9" orientation="portrait" r:id="rId1"/>
    </customSheetView>
    <customSheetView guid="{D5AFDB55-6EC9-4AD2-95B0-6C58A379EC11}" topLeftCell="A25">
      <selection activeCell="B39" sqref="B39"/>
      <pageMargins left="0.7" right="0.7" top="0.75" bottom="0.75" header="0.3" footer="0.3"/>
      <pageSetup paperSize="9" orientation="portrait" r:id="rId2"/>
    </customSheetView>
    <customSheetView guid="{D7875729-B080-4603-81BD-7F736B7DD30E}" topLeftCell="A27">
      <selection activeCell="E31" sqref="E31"/>
      <pageMargins left="0.7" right="0.7" top="0.75" bottom="0.75" header="0.3" footer="0.3"/>
      <pageSetup paperSize="9" orientation="portrait" r:id="rId3"/>
    </customSheetView>
    <customSheetView guid="{2F76D395-57F9-4A31-A998-38329A50B4E8}" topLeftCell="A12">
      <selection activeCell="D42" sqref="D42"/>
      <pageMargins left="0.7" right="0.7" top="0.75" bottom="0.75" header="0.3" footer="0.3"/>
      <pageSetup paperSize="9" orientation="portrait" r:id="rId4"/>
    </customSheetView>
    <customSheetView guid="{5DDDA852-2807-4645-BC75-EBD4EF3323A7}">
      <selection activeCell="O26" sqref="O26"/>
      <pageMargins left="0.7" right="0.7" top="0.75" bottom="0.75" header="0.3" footer="0.3"/>
      <pageSetup paperSize="9" orientation="portrait" r:id="rId5"/>
    </customSheetView>
    <customSheetView guid="{697182B0-1BEF-4A85-93A0-596802852AF2}" topLeftCell="A39">
      <selection activeCell="B55" sqref="B55:C55"/>
      <pageMargins left="0.7" right="0.7" top="0.75" bottom="0.75" header="0.3" footer="0.3"/>
      <pageSetup paperSize="9" orientation="portrait" r:id="rId6"/>
    </customSheetView>
    <customSheetView guid="{08462586-B7E0-434D-B6F4-B2B21EAA5D46}" topLeftCell="A25">
      <selection activeCell="B39" sqref="B39"/>
      <pageMargins left="0.7" right="0.7" top="0.75" bottom="0.75" header="0.3" footer="0.3"/>
      <pageSetup paperSize="9" orientation="portrait" r:id="rId7"/>
    </customSheetView>
    <customSheetView guid="{21329C76-F86B-400D-B8F5-F75B383E5B14}" topLeftCell="A25">
      <selection activeCell="B39" sqref="B39"/>
      <pageMargins left="0.7" right="0.7" top="0.75" bottom="0.75" header="0.3" footer="0.3"/>
      <pageSetup paperSize="9" orientation="portrait" r:id="rId8"/>
    </customSheetView>
    <customSheetView guid="{CFC92B1C-D4F2-414F-8F12-92F529035B08}" topLeftCell="A36">
      <selection activeCell="A4" sqref="A4:XFD8"/>
      <pageMargins left="0.7" right="0.7" top="0.75" bottom="0.75" header="0.3" footer="0.3"/>
      <pageSetup paperSize="9" orientation="portrait" r:id="rId9"/>
    </customSheetView>
    <customSheetView guid="{19310327-E3BC-450F-B607-58068103BB53}" topLeftCell="A25">
      <selection activeCell="B39" sqref="B39"/>
      <pageMargins left="0.7" right="0.7" top="0.75" bottom="0.75" header="0.3" footer="0.3"/>
      <pageSetup paperSize="9" orientation="portrait" r:id="rId10"/>
    </customSheetView>
    <customSheetView guid="{D3393B8E-C3CB-4E3A-976E-E4CD065299F0}" topLeftCell="A18">
      <selection activeCell="M13" sqref="M13:U25"/>
      <pageMargins left="0.7" right="0.7" top="0.75" bottom="0.75" header="0.3" footer="0.3"/>
      <pageSetup paperSize="9" orientation="portrait" r:id="rId11"/>
    </customSheetView>
    <customSheetView guid="{8FA5FDE5-6098-400B-9E19-77564D1D7EE8}" topLeftCell="A36">
      <selection activeCell="A4" sqref="A4:XFD8"/>
      <pageMargins left="0.7" right="0.7" top="0.75" bottom="0.75" header="0.3" footer="0.3"/>
      <pageSetup paperSize="9" orientation="portrait" r:id="rId12"/>
    </customSheetView>
    <customSheetView guid="{0B9AA238-A559-44CB-8EC2-529DA28A3F7B}" topLeftCell="A12">
      <selection activeCell="D42" sqref="D42"/>
      <pageMargins left="0.7" right="0.7" top="0.75" bottom="0.75" header="0.3" footer="0.3"/>
      <pageSetup paperSize="9" orientation="portrait" r:id="rId13"/>
    </customSheetView>
    <customSheetView guid="{37D20B4B-3220-4613-A3F1-1C4C1CF14C1F}" topLeftCell="A36">
      <selection activeCell="A4" sqref="A4:XFD8"/>
      <pageMargins left="0.7" right="0.7" top="0.75" bottom="0.75" header="0.3" footer="0.3"/>
      <pageSetup paperSize="9" orientation="portrait" r:id="rId14"/>
    </customSheetView>
    <customSheetView guid="{DB462ED3-28DC-47D7-98F7-CED01F66E2C7}" topLeftCell="A39">
      <selection activeCell="B55" sqref="B55:C55"/>
      <pageMargins left="0.7" right="0.7" top="0.75" bottom="0.75" header="0.3" footer="0.3"/>
      <pageSetup paperSize="9" orientation="portrait" r:id="rId15"/>
    </customSheetView>
    <customSheetView guid="{10DA2791-762D-4555-9FFF-E41154ADFE31}" topLeftCell="A39">
      <selection activeCell="B55" sqref="B55:C55"/>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5AF40965-2356-4A48-B6FA-CB814CA4D7B2}" topLeftCell="A39">
      <selection activeCell="B55" sqref="B55:C55"/>
      <pageMargins left="0.7" right="0.7" top="0.75" bottom="0.75" header="0.3" footer="0.3"/>
      <pageSetup paperSize="9" orientation="portrait" r:id="rId18"/>
    </customSheetView>
    <customSheetView guid="{59094C18-3CB5-482F-AA6A-9C313A318EBB}">
      <selection activeCell="B52" sqref="B52:C54"/>
      <pageMargins left="0.7" right="0.7" top="0.75" bottom="0.75" header="0.3" footer="0.3"/>
      <pageSetup paperSize="9" orientation="portrait" r:id="rId19"/>
    </customSheetView>
    <customSheetView guid="{FD092655-EBEC-4730-9895-1567D9B70D5F}" topLeftCell="B10">
      <selection activeCell="M9" sqref="M9"/>
      <pageMargins left="0.7" right="0.7" top="0.75" bottom="0.75" header="0.3" footer="0.3"/>
      <pageSetup paperSize="9" orientation="portrait" r:id="rId20"/>
    </customSheetView>
    <customSheetView guid="{7CA1DEE6-746E-4947-9BED-24AAED6E8B57}" topLeftCell="G16">
      <selection activeCell="L45" sqref="L45"/>
      <pageMargins left="0.7" right="0.7" top="0.75" bottom="0.75" header="0.3" footer="0.3"/>
      <pageSetup paperSize="9" orientation="portrait" r:id="rId21"/>
    </customSheetView>
    <customSheetView guid="{70E7FFDC-983F-46F7-B68F-0BE0A8C942E0}" topLeftCell="A25">
      <selection activeCell="E46" sqref="E46"/>
      <pageMargins left="0.7" right="0.7" top="0.75" bottom="0.75" header="0.3" footer="0.3"/>
      <pageSetup paperSize="9" orientation="portrait" r:id="rId22"/>
    </customSheetView>
    <customSheetView guid="{F536E858-E5B2-4B36-88FC-BE776803F921}" topLeftCell="B10">
      <selection activeCell="M9" sqref="M9"/>
      <pageMargins left="0.7" right="0.7" top="0.75" bottom="0.75" header="0.3" footer="0.3"/>
      <pageSetup paperSize="9" orientation="portrait" r:id="rId23"/>
    </customSheetView>
    <customSheetView guid="{0780CBEB-AF66-401E-9AFD-5F77700585BC}" topLeftCell="B1">
      <selection activeCell="K44" sqref="K44"/>
      <pageMargins left="0.7" right="0.7" top="0.75" bottom="0.75" header="0.3" footer="0.3"/>
      <pageSetup paperSize="9" orientation="portrait" r:id="rId24"/>
    </customSheetView>
    <customSheetView guid="{F0048D33-26BA-4893-8BCC-88CEF82FEBB6}" topLeftCell="B4">
      <selection activeCell="M9" sqref="M9"/>
      <pageMargins left="0.7" right="0.7" top="0.75" bottom="0.75" header="0.3" footer="0.3"/>
      <pageSetup paperSize="9" orientation="portrait" r:id="rId25"/>
    </customSheetView>
    <customSheetView guid="{8A1326BD-F0AB-414F-9F91-C2BB94CC9C17}" topLeftCell="A16">
      <selection activeCell="A31" sqref="A31:I43"/>
      <pageMargins left="0.7" right="0.7" top="0.75" bottom="0.75" header="0.3" footer="0.3"/>
      <pageSetup paperSize="9" orientation="portrait" r:id="rId26"/>
    </customSheetView>
    <customSheetView guid="{FB7DEBE1-1047-4BE4-82FD-4BCA0CA8DD58}">
      <selection activeCell="K13" sqref="K13"/>
      <pageMargins left="0.7" right="0.7" top="0.75" bottom="0.75" header="0.3" footer="0.3"/>
      <pageSetup paperSize="9" orientation="portrait" r:id="rId27"/>
    </customSheetView>
    <customSheetView guid="{B3153F5C-CAD5-4C41-96F3-3BC56052414C}" topLeftCell="A10">
      <selection activeCell="A31" sqref="A31:I43"/>
      <pageMargins left="0.7" right="0.7" top="0.75" bottom="0.75" header="0.3" footer="0.3"/>
      <pageSetup paperSize="9" orientation="portrait" r:id="rId28"/>
    </customSheetView>
    <customSheetView guid="{A7B3A108-9CF6-4687-9321-110D304B17B9}" topLeftCell="B10">
      <selection activeCell="M9" sqref="M9"/>
      <pageMargins left="0.7" right="0.7" top="0.75" bottom="0.75" header="0.3" footer="0.3"/>
      <pageSetup paperSize="9" orientation="portrait" r:id="rId29"/>
    </customSheetView>
    <customSheetView guid="{D2C72E70-F766-4D56-9E10-3C91A63BB7F3}" topLeftCell="A34">
      <selection activeCell="B52" sqref="B52:C54"/>
      <pageMargins left="0.7" right="0.7" top="0.75" bottom="0.75" header="0.3" footer="0.3"/>
      <pageSetup paperSize="9" orientation="portrait" r:id="rId30"/>
    </customSheetView>
    <customSheetView guid="{7CCD1884-1631-4809-8751-AE0939C32419}">
      <selection activeCell="O26" sqref="O26"/>
      <pageMargins left="0.7" right="0.7" top="0.75" bottom="0.75" header="0.3" footer="0.3"/>
      <pageSetup paperSize="9" orientation="portrait" r:id="rId31"/>
    </customSheetView>
    <customSheetView guid="{931AA63B-6827-4BF4-8E25-ED232A88A09C}" topLeftCell="B10">
      <selection activeCell="M9" sqref="M9"/>
      <pageMargins left="0.7" right="0.7" top="0.75" bottom="0.75" header="0.3" footer="0.3"/>
      <pageSetup paperSize="9" orientation="portrait" r:id="rId32"/>
    </customSheetView>
    <customSheetView guid="{CA1DE4BE-C006-4405-B064-304EE6CCACF1}" topLeftCell="A25">
      <selection activeCell="B39" sqref="B39"/>
      <pageMargins left="0.7" right="0.7" top="0.75" bottom="0.75" header="0.3" footer="0.3"/>
      <pageSetup paperSize="9" orientation="portrait" r:id="rId33"/>
    </customSheetView>
    <customSheetView guid="{51337751-BEAF-43F3-8CC9-400B99E751E8}" topLeftCell="A46">
      <selection activeCell="L53" sqref="L53"/>
      <pageMargins left="0.7" right="0.7" top="0.75" bottom="0.75" header="0.3" footer="0.3"/>
      <pageSetup paperSize="9" orientation="portrait" r:id="rId34"/>
    </customSheetView>
    <customSheetView guid="{F277ACEF-9FF8-431F-8537-DE60B790AA4F}">
      <selection activeCell="A4" sqref="A4:XFD8"/>
      <pageMargins left="0.7" right="0.7" top="0.75" bottom="0.75" header="0.3" footer="0.3"/>
      <pageSetup paperSize="9" orientation="portrait" r:id="rId35"/>
    </customSheetView>
    <customSheetView guid="{517C47E4-CB49-455E-BC80-175B09C4753D}">
      <selection activeCell="O26" sqref="O26"/>
      <pageMargins left="0.7" right="0.7" top="0.75" bottom="0.75" header="0.3" footer="0.3"/>
      <pageSetup paperSize="9" orientation="portrait" r:id="rId36"/>
    </customSheetView>
    <customSheetView guid="{158937B5-B45C-4722-BE34-B5B4D085C079}" topLeftCell="A36">
      <selection activeCell="A4" sqref="A4:XFD8"/>
      <pageMargins left="0.7" right="0.7" top="0.75" bottom="0.75" header="0.3" footer="0.3"/>
      <pageSetup paperSize="9" orientation="portrait" r:id="rId37"/>
    </customSheetView>
    <customSheetView guid="{ED218C36-7217-4047-BB0E-77F9C99BD534}" topLeftCell="A25">
      <selection activeCell="B39" sqref="B39"/>
      <pageMargins left="0.7" right="0.7" top="0.75" bottom="0.75" header="0.3" footer="0.3"/>
      <pageSetup paperSize="9" orientation="portrait" r:id="rId38"/>
    </customSheetView>
    <customSheetView guid="{C83D4249-7B44-432A-B7FB-A6ACA6880240}">
      <selection activeCell="D4" sqref="D4"/>
      <pageMargins left="0.7" right="0.7" top="0.75" bottom="0.75" header="0.3" footer="0.3"/>
      <pageSetup paperSize="9" orientation="portrait" r:id="rId39"/>
    </customSheetView>
    <customSheetView guid="{E331DF3E-CA70-4D3D-884C-EE3579437A03}" topLeftCell="A12">
      <selection activeCell="D42" sqref="D42"/>
      <pageMargins left="0.7" right="0.7" top="0.75" bottom="0.75" header="0.3" footer="0.3"/>
      <pageSetup paperSize="9" orientation="portrait" r:id="rId40"/>
    </customSheetView>
    <customSheetView guid="{D37F8A47-E42F-4741-BE8D-5D961F7BB394}">
      <selection activeCell="D4" sqref="D4"/>
      <pageMargins left="0.7" right="0.7" top="0.75" bottom="0.75" header="0.3" footer="0.3"/>
      <pageSetup paperSize="9" orientation="portrait" r:id="rId41"/>
    </customSheetView>
    <customSheetView guid="{8CD49FA1-C4FE-4F6A-AE1C-E31C292C96A9}">
      <selection activeCell="O26" sqref="O26"/>
      <pageMargins left="0.7" right="0.7" top="0.75" bottom="0.75" header="0.3" footer="0.3"/>
      <pageSetup paperSize="9" orientation="portrait" r:id="rId42"/>
    </customSheetView>
    <customSheetView guid="{BB337934-72B5-4261-9EB4-9C42ECF52CD8}">
      <selection activeCell="D4" sqref="D4"/>
      <pageMargins left="0.7" right="0.7" top="0.75" bottom="0.75" header="0.3" footer="0.3"/>
      <pageSetup paperSize="9" orientation="portrait" r:id="rId43"/>
    </customSheetView>
    <customSheetView guid="{3AD1D9CC-D162-4119-AFCC-0AF9105FB248}">
      <selection activeCell="A4" sqref="A4:XFD8"/>
      <pageMargins left="0.7" right="0.7" top="0.75" bottom="0.75" header="0.3" footer="0.3"/>
      <pageSetup paperSize="9" orientation="portrait" r:id="rId44"/>
    </customSheetView>
  </customSheetViews>
  <mergeCells count="2">
    <mergeCell ref="J13:K13"/>
    <mergeCell ref="J34:K34"/>
  </mergeCells>
  <pageMargins left="0.7" right="0.7" top="0.75" bottom="0.75" header="0.3" footer="0.3"/>
  <pageSetup paperSize="9" orientation="portrait" r:id="rId4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A1:G65"/>
  <sheetViews>
    <sheetView workbookViewId="0">
      <selection activeCell="A28" sqref="A28"/>
    </sheetView>
  </sheetViews>
  <sheetFormatPr defaultColWidth="9.109375" defaultRowHeight="12"/>
  <cols>
    <col min="1" max="1" width="24.88671875" style="2" bestFit="1" customWidth="1"/>
    <col min="2" max="2" width="4.44140625" style="2" customWidth="1"/>
    <col min="3" max="3" width="48" style="2" customWidth="1"/>
    <col min="4" max="16384" width="9.109375" style="2"/>
  </cols>
  <sheetData>
    <row r="1" spans="1:7" ht="13.2">
      <c r="A1" s="605" t="str">
        <f>HYPERLINK("#INDEX!A2","към началната страница")</f>
        <v>към началната страница</v>
      </c>
    </row>
    <row r="2" spans="1:7" ht="16.5" customHeight="1">
      <c r="A2" s="605" t="str">
        <f>HYPERLINK("#INDEX!A2","back to index page")</f>
        <v>back to index page</v>
      </c>
    </row>
    <row r="9" spans="1:7">
      <c r="B9" s="979" t="s">
        <v>1792</v>
      </c>
      <c r="C9" s="510"/>
    </row>
    <row r="11" spans="1:7">
      <c r="B11" s="513" t="s">
        <v>1401</v>
      </c>
      <c r="C11" s="514"/>
      <c r="D11" s="514"/>
      <c r="E11" s="514"/>
    </row>
    <row r="13" spans="1:7">
      <c r="D13" s="1086" t="s">
        <v>52</v>
      </c>
      <c r="E13" s="1086"/>
    </row>
    <row r="14" spans="1:7" ht="51" customHeight="1">
      <c r="B14" s="511"/>
      <c r="C14" s="511"/>
      <c r="D14" s="249" t="s">
        <v>1061</v>
      </c>
      <c r="E14" s="249" t="s">
        <v>658</v>
      </c>
      <c r="F14" s="15"/>
      <c r="G14" s="15"/>
    </row>
    <row r="15" spans="1:7" ht="12.75" customHeight="1">
      <c r="D15" s="145" t="s">
        <v>32</v>
      </c>
      <c r="E15" s="145" t="s">
        <v>55</v>
      </c>
    </row>
    <row r="16" spans="1:7">
      <c r="B16" s="20">
        <v>1</v>
      </c>
      <c r="C16" s="71" t="s">
        <v>1049</v>
      </c>
      <c r="D16" s="292"/>
      <c r="E16" s="153">
        <v>2</v>
      </c>
    </row>
    <row r="17" spans="2:5">
      <c r="B17" s="45">
        <v>2</v>
      </c>
      <c r="C17" s="70" t="s">
        <v>1050</v>
      </c>
      <c r="D17" s="153">
        <v>0</v>
      </c>
      <c r="E17" s="153">
        <v>0</v>
      </c>
    </row>
    <row r="18" spans="2:5">
      <c r="B18" s="45">
        <v>3</v>
      </c>
      <c r="C18" s="70" t="s">
        <v>1051</v>
      </c>
      <c r="D18" s="153">
        <v>2</v>
      </c>
      <c r="E18" s="153">
        <v>2</v>
      </c>
    </row>
    <row r="19" spans="2:5">
      <c r="B19" s="45">
        <v>4</v>
      </c>
      <c r="C19" s="70" t="s">
        <v>1052</v>
      </c>
      <c r="D19" s="153">
        <v>0</v>
      </c>
      <c r="E19" s="153">
        <v>0</v>
      </c>
    </row>
    <row r="20" spans="2:5">
      <c r="B20" s="45">
        <v>5</v>
      </c>
      <c r="C20" s="70" t="s">
        <v>1053</v>
      </c>
      <c r="D20" s="153">
        <v>0</v>
      </c>
      <c r="E20" s="153">
        <v>0</v>
      </c>
    </row>
    <row r="21" spans="2:5">
      <c r="B21" s="45">
        <v>6</v>
      </c>
      <c r="C21" s="70" t="s">
        <v>1054</v>
      </c>
      <c r="D21" s="153">
        <v>0</v>
      </c>
      <c r="E21" s="153">
        <v>0</v>
      </c>
    </row>
    <row r="22" spans="2:5">
      <c r="B22" s="45">
        <v>7</v>
      </c>
      <c r="C22" s="70" t="s">
        <v>1055</v>
      </c>
      <c r="D22" s="153">
        <v>0</v>
      </c>
      <c r="E22" s="292"/>
    </row>
    <row r="23" spans="2:5">
      <c r="B23" s="45">
        <v>8</v>
      </c>
      <c r="C23" s="70" t="s">
        <v>1056</v>
      </c>
      <c r="D23" s="153">
        <v>0</v>
      </c>
      <c r="E23" s="153">
        <v>0</v>
      </c>
    </row>
    <row r="24" spans="2:5">
      <c r="B24" s="45">
        <v>9</v>
      </c>
      <c r="C24" s="70" t="s">
        <v>1057</v>
      </c>
      <c r="D24" s="153">
        <v>0</v>
      </c>
      <c r="E24" s="153">
        <v>0</v>
      </c>
    </row>
    <row r="25" spans="2:5">
      <c r="B25" s="45">
        <v>10</v>
      </c>
      <c r="C25" s="70" t="s">
        <v>1058</v>
      </c>
      <c r="D25" s="153">
        <v>0</v>
      </c>
      <c r="E25" s="153">
        <v>0</v>
      </c>
    </row>
    <row r="26" spans="2:5">
      <c r="B26" s="20">
        <v>11</v>
      </c>
      <c r="C26" s="71" t="s">
        <v>1059</v>
      </c>
      <c r="D26" s="292"/>
      <c r="E26" s="153">
        <v>0</v>
      </c>
    </row>
    <row r="27" spans="2:5" ht="24">
      <c r="B27" s="45">
        <v>12</v>
      </c>
      <c r="C27" s="69" t="s">
        <v>1060</v>
      </c>
      <c r="D27" s="153">
        <v>0</v>
      </c>
      <c r="E27" s="153">
        <v>0</v>
      </c>
    </row>
    <row r="28" spans="2:5">
      <c r="B28" s="45">
        <v>13</v>
      </c>
      <c r="C28" s="70" t="s">
        <v>1051</v>
      </c>
      <c r="D28" s="153">
        <v>0</v>
      </c>
      <c r="E28" s="153">
        <v>0</v>
      </c>
    </row>
    <row r="29" spans="2:5">
      <c r="B29" s="45">
        <v>14</v>
      </c>
      <c r="C29" s="70" t="s">
        <v>1052</v>
      </c>
      <c r="D29" s="153">
        <v>0</v>
      </c>
      <c r="E29" s="153">
        <v>0</v>
      </c>
    </row>
    <row r="30" spans="2:5">
      <c r="B30" s="45">
        <v>15</v>
      </c>
      <c r="C30" s="70" t="s">
        <v>1053</v>
      </c>
      <c r="D30" s="153">
        <v>0</v>
      </c>
      <c r="E30" s="153">
        <v>0</v>
      </c>
    </row>
    <row r="31" spans="2:5">
      <c r="B31" s="45">
        <v>16</v>
      </c>
      <c r="C31" s="70" t="s">
        <v>1054</v>
      </c>
      <c r="D31" s="153">
        <v>0</v>
      </c>
      <c r="E31" s="153">
        <v>0</v>
      </c>
    </row>
    <row r="32" spans="2:5">
      <c r="B32" s="45">
        <v>17</v>
      </c>
      <c r="C32" s="70" t="s">
        <v>1055</v>
      </c>
      <c r="D32" s="153">
        <v>0</v>
      </c>
      <c r="E32" s="292"/>
    </row>
    <row r="33" spans="2:5">
      <c r="B33" s="45">
        <v>18</v>
      </c>
      <c r="C33" s="70" t="s">
        <v>1056</v>
      </c>
      <c r="D33" s="153">
        <v>0</v>
      </c>
      <c r="E33" s="153">
        <v>0</v>
      </c>
    </row>
    <row r="34" spans="2:5">
      <c r="B34" s="45">
        <v>19</v>
      </c>
      <c r="C34" s="70" t="s">
        <v>1057</v>
      </c>
      <c r="D34" s="153">
        <v>0</v>
      </c>
      <c r="E34" s="153">
        <v>0</v>
      </c>
    </row>
    <row r="35" spans="2:5" s="15" customFormat="1">
      <c r="B35" s="45">
        <v>20</v>
      </c>
      <c r="C35" s="70" t="s">
        <v>1058</v>
      </c>
      <c r="D35" s="153">
        <v>0</v>
      </c>
      <c r="E35" s="153">
        <v>0</v>
      </c>
    </row>
    <row r="39" spans="2:5">
      <c r="B39" s="979" t="s">
        <v>1791</v>
      </c>
      <c r="C39" s="510"/>
    </row>
    <row r="41" spans="2:5">
      <c r="B41" s="513" t="s">
        <v>1401</v>
      </c>
      <c r="C41" s="514"/>
      <c r="D41" s="514"/>
      <c r="E41" s="514"/>
    </row>
    <row r="43" spans="2:5" ht="12.75" customHeight="1">
      <c r="D43" s="1086" t="s">
        <v>52</v>
      </c>
      <c r="E43" s="1086"/>
    </row>
    <row r="44" spans="2:5" ht="22.8">
      <c r="B44" s="511"/>
      <c r="C44" s="511"/>
      <c r="D44" s="249" t="s">
        <v>1061</v>
      </c>
      <c r="E44" s="249" t="s">
        <v>658</v>
      </c>
    </row>
    <row r="45" spans="2:5" ht="12.75" customHeight="1">
      <c r="D45" s="145" t="s">
        <v>32</v>
      </c>
      <c r="E45" s="145" t="s">
        <v>55</v>
      </c>
    </row>
    <row r="46" spans="2:5">
      <c r="B46" s="20">
        <v>1</v>
      </c>
      <c r="C46" s="71" t="s">
        <v>1049</v>
      </c>
      <c r="D46" s="292"/>
      <c r="E46" s="153">
        <v>2</v>
      </c>
    </row>
    <row r="47" spans="2:5">
      <c r="B47" s="45">
        <v>2</v>
      </c>
      <c r="C47" s="70" t="s">
        <v>1050</v>
      </c>
      <c r="D47" s="153">
        <v>0</v>
      </c>
      <c r="E47" s="153">
        <v>0</v>
      </c>
    </row>
    <row r="48" spans="2:5">
      <c r="B48" s="45">
        <v>3</v>
      </c>
      <c r="C48" s="70" t="s">
        <v>1051</v>
      </c>
      <c r="D48" s="153">
        <v>2</v>
      </c>
      <c r="E48" s="153">
        <v>2</v>
      </c>
    </row>
    <row r="49" spans="2:5" s="15" customFormat="1">
      <c r="B49" s="45">
        <v>4</v>
      </c>
      <c r="C49" s="70" t="s">
        <v>1052</v>
      </c>
      <c r="D49" s="153">
        <v>0</v>
      </c>
      <c r="E49" s="153">
        <v>0</v>
      </c>
    </row>
    <row r="50" spans="2:5">
      <c r="B50" s="45">
        <v>5</v>
      </c>
      <c r="C50" s="70" t="s">
        <v>1053</v>
      </c>
      <c r="D50" s="153">
        <v>0</v>
      </c>
      <c r="E50" s="153">
        <v>0</v>
      </c>
    </row>
    <row r="51" spans="2:5">
      <c r="B51" s="45">
        <v>6</v>
      </c>
      <c r="C51" s="70" t="s">
        <v>1054</v>
      </c>
      <c r="D51" s="153">
        <v>0</v>
      </c>
      <c r="E51" s="153">
        <v>0</v>
      </c>
    </row>
    <row r="52" spans="2:5">
      <c r="B52" s="45">
        <v>7</v>
      </c>
      <c r="C52" s="70" t="s">
        <v>1055</v>
      </c>
      <c r="D52" s="153">
        <v>0</v>
      </c>
      <c r="E52" s="292"/>
    </row>
    <row r="53" spans="2:5">
      <c r="B53" s="45">
        <v>8</v>
      </c>
      <c r="C53" s="70" t="s">
        <v>1056</v>
      </c>
      <c r="D53" s="153">
        <v>0</v>
      </c>
      <c r="E53" s="153">
        <v>0</v>
      </c>
    </row>
    <row r="54" spans="2:5">
      <c r="B54" s="45">
        <v>9</v>
      </c>
      <c r="C54" s="70" t="s">
        <v>1057</v>
      </c>
      <c r="D54" s="153">
        <v>0</v>
      </c>
      <c r="E54" s="153">
        <v>0</v>
      </c>
    </row>
    <row r="55" spans="2:5">
      <c r="B55" s="45">
        <v>10</v>
      </c>
      <c r="C55" s="70" t="s">
        <v>1058</v>
      </c>
      <c r="D55" s="153">
        <v>0</v>
      </c>
      <c r="E55" s="153">
        <v>0</v>
      </c>
    </row>
    <row r="56" spans="2:5">
      <c r="B56" s="20">
        <v>11</v>
      </c>
      <c r="C56" s="71" t="s">
        <v>1059</v>
      </c>
      <c r="D56" s="292"/>
      <c r="E56" s="153">
        <v>0</v>
      </c>
    </row>
    <row r="57" spans="2:5">
      <c r="B57" s="45">
        <v>12</v>
      </c>
      <c r="C57" s="70" t="s">
        <v>1060</v>
      </c>
      <c r="D57" s="153">
        <v>0</v>
      </c>
      <c r="E57" s="153">
        <v>0</v>
      </c>
    </row>
    <row r="58" spans="2:5">
      <c r="B58" s="45">
        <v>13</v>
      </c>
      <c r="C58" s="70" t="s">
        <v>1051</v>
      </c>
      <c r="D58" s="153">
        <v>0</v>
      </c>
      <c r="E58" s="153">
        <v>0</v>
      </c>
    </row>
    <row r="59" spans="2:5">
      <c r="B59" s="45">
        <v>14</v>
      </c>
      <c r="C59" s="70" t="s">
        <v>1052</v>
      </c>
      <c r="D59" s="153">
        <v>0</v>
      </c>
      <c r="E59" s="153">
        <v>0</v>
      </c>
    </row>
    <row r="60" spans="2:5">
      <c r="B60" s="45">
        <v>15</v>
      </c>
      <c r="C60" s="70" t="s">
        <v>1053</v>
      </c>
      <c r="D60" s="153">
        <v>0</v>
      </c>
      <c r="E60" s="153">
        <v>0</v>
      </c>
    </row>
    <row r="61" spans="2:5">
      <c r="B61" s="45">
        <v>16</v>
      </c>
      <c r="C61" s="70" t="s">
        <v>1054</v>
      </c>
      <c r="D61" s="153">
        <v>0</v>
      </c>
      <c r="E61" s="153">
        <v>0</v>
      </c>
    </row>
    <row r="62" spans="2:5">
      <c r="B62" s="45">
        <v>17</v>
      </c>
      <c r="C62" s="70" t="s">
        <v>1055</v>
      </c>
      <c r="D62" s="153">
        <v>0</v>
      </c>
      <c r="E62" s="292"/>
    </row>
    <row r="63" spans="2:5">
      <c r="B63" s="45">
        <v>18</v>
      </c>
      <c r="C63" s="70" t="s">
        <v>1056</v>
      </c>
      <c r="D63" s="153">
        <v>0</v>
      </c>
      <c r="E63" s="153">
        <v>0</v>
      </c>
    </row>
    <row r="64" spans="2:5">
      <c r="B64" s="45">
        <v>19</v>
      </c>
      <c r="C64" s="70" t="s">
        <v>1057</v>
      </c>
      <c r="D64" s="153">
        <v>0</v>
      </c>
      <c r="E64" s="153">
        <v>0</v>
      </c>
    </row>
    <row r="65" spans="2:5">
      <c r="B65" s="45">
        <v>20</v>
      </c>
      <c r="C65" s="70" t="s">
        <v>1058</v>
      </c>
      <c r="D65" s="153">
        <v>0</v>
      </c>
      <c r="E65" s="153">
        <v>0</v>
      </c>
    </row>
  </sheetData>
  <customSheetViews>
    <customSheetView guid="{3FCB7B24-049F-4685-83CB-5231093E0117}" showPageBreaks="1" topLeftCell="A34">
      <selection activeCell="E51" sqref="E51"/>
      <pageMargins left="0.7" right="0.7" top="0.75" bottom="0.75" header="0.3" footer="0.3"/>
      <pageSetup paperSize="9" orientation="portrait" r:id="rId1"/>
    </customSheetView>
    <customSheetView guid="{D5AFDB55-6EC9-4AD2-95B0-6C58A379EC11}" topLeftCell="A16">
      <selection activeCell="C40" sqref="C40"/>
      <pageMargins left="0.7" right="0.7" top="0.75" bottom="0.75" header="0.3" footer="0.3"/>
      <pageSetup paperSize="9" orientation="portrait" r:id="rId2"/>
    </customSheetView>
    <customSheetView guid="{D7875729-B080-4603-81BD-7F736B7DD30E}" topLeftCell="A34">
      <selection activeCell="E51" sqref="E51"/>
      <pageMargins left="0.7" right="0.7" top="0.75" bottom="0.75" header="0.3" footer="0.3"/>
      <pageSetup paperSize="9" orientation="portrait" r:id="rId3"/>
    </customSheetView>
    <customSheetView guid="{2F76D395-57F9-4A31-A998-38329A50B4E8}" topLeftCell="A12">
      <selection activeCell="E31" sqref="E31"/>
      <pageMargins left="0.7" right="0.7" top="0.75" bottom="0.75" header="0.3" footer="0.3"/>
      <pageSetup paperSize="9" orientation="portrait" r:id="rId4"/>
    </customSheetView>
    <customSheetView guid="{5DDDA852-2807-4645-BC75-EBD4EF3323A7}">
      <selection activeCell="I41" sqref="I41"/>
      <pageMargins left="0.7" right="0.7" top="0.75" bottom="0.75" header="0.3" footer="0.3"/>
      <pageSetup paperSize="9" orientation="portrait" r:id="rId5"/>
    </customSheetView>
    <customSheetView guid="{697182B0-1BEF-4A85-93A0-596802852AF2}" topLeftCell="A36">
      <selection activeCell="B71" sqref="B71:C71"/>
      <pageMargins left="0.7" right="0.7" top="0.75" bottom="0.75" header="0.3" footer="0.3"/>
      <pageSetup paperSize="9" orientation="portrait" r:id="rId6"/>
    </customSheetView>
    <customSheetView guid="{08462586-B7E0-434D-B6F4-B2B21EAA5D46}" topLeftCell="A16">
      <selection activeCell="C40" sqref="C40"/>
      <pageMargins left="0.7" right="0.7" top="0.75" bottom="0.75" header="0.3" footer="0.3"/>
      <pageSetup paperSize="9" orientation="portrait" r:id="rId7"/>
    </customSheetView>
    <customSheetView guid="{21329C76-F86B-400D-B8F5-F75B383E5B14}" topLeftCell="A16">
      <selection activeCell="C40" sqref="C40"/>
      <pageMargins left="0.7" right="0.7" top="0.75" bottom="0.75" header="0.3" footer="0.3"/>
      <pageSetup paperSize="9" orientation="portrait" r:id="rId8"/>
    </customSheetView>
    <customSheetView guid="{CFC92B1C-D4F2-414F-8F12-92F529035B08}">
      <selection activeCell="G7" sqref="G7"/>
      <pageMargins left="0.7" right="0.7" top="0.75" bottom="0.75" header="0.3" footer="0.3"/>
      <pageSetup paperSize="9" orientation="portrait" r:id="rId9"/>
    </customSheetView>
    <customSheetView guid="{19310327-E3BC-450F-B607-58068103BB53}" topLeftCell="A16">
      <selection activeCell="C40" sqref="C40"/>
      <pageMargins left="0.7" right="0.7" top="0.75" bottom="0.75" header="0.3" footer="0.3"/>
      <pageSetup paperSize="9" orientation="portrait" r:id="rId10"/>
    </customSheetView>
    <customSheetView guid="{D3393B8E-C3CB-4E3A-976E-E4CD065299F0}" topLeftCell="A13">
      <selection activeCell="K14" sqref="K14:Q19"/>
      <pageMargins left="0.7" right="0.7" top="0.75" bottom="0.75" header="0.3" footer="0.3"/>
    </customSheetView>
    <customSheetView guid="{8FA5FDE5-6098-400B-9E19-77564D1D7EE8}" topLeftCell="A52">
      <selection activeCell="G7" sqref="G7"/>
      <pageMargins left="0.7" right="0.7" top="0.75" bottom="0.75" header="0.3" footer="0.3"/>
      <pageSetup paperSize="9" orientation="portrait" r:id="rId11"/>
    </customSheetView>
    <customSheetView guid="{0B9AA238-A559-44CB-8EC2-529DA28A3F7B}" topLeftCell="A12">
      <selection activeCell="E31" sqref="E31"/>
      <pageMargins left="0.7" right="0.7" top="0.75" bottom="0.75" header="0.3" footer="0.3"/>
      <pageSetup paperSize="9" orientation="portrait" r:id="rId12"/>
    </customSheetView>
    <customSheetView guid="{37D20B4B-3220-4613-A3F1-1C4C1CF14C1F}">
      <selection activeCell="G7" sqref="G7"/>
      <pageMargins left="0.7" right="0.7" top="0.75" bottom="0.75" header="0.3" footer="0.3"/>
      <pageSetup paperSize="9" orientation="portrait" r:id="rId13"/>
    </customSheetView>
    <customSheetView guid="{DB462ED3-28DC-47D7-98F7-CED01F66E2C7}" topLeftCell="A21">
      <selection activeCell="B71" sqref="B71:C71"/>
      <pageMargins left="0.7" right="0.7" top="0.75" bottom="0.75" header="0.3" footer="0.3"/>
      <pageSetup paperSize="9" orientation="portrait" r:id="rId14"/>
    </customSheetView>
    <customSheetView guid="{10DA2791-762D-4555-9FFF-E41154ADFE31}" topLeftCell="A21">
      <selection activeCell="B71" sqref="B71:C71"/>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5AF40965-2356-4A48-B6FA-CB814CA4D7B2}" topLeftCell="A36">
      <selection activeCell="B71" sqref="B71:C71"/>
      <pageMargins left="0.7" right="0.7" top="0.75" bottom="0.75" header="0.3" footer="0.3"/>
      <pageSetup paperSize="9" orientation="portrait" r:id="rId17"/>
    </customSheetView>
    <customSheetView guid="{59094C18-3CB5-482F-AA6A-9C313A318EBB}" topLeftCell="A55">
      <selection activeCell="B68" sqref="B68:C70"/>
      <pageMargins left="0.7" right="0.7" top="0.75" bottom="0.75" header="0.3" footer="0.3"/>
      <pageSetup paperSize="9" orientation="portrait" r:id="rId18"/>
    </customSheetView>
    <customSheetView guid="{FD092655-EBEC-4730-9895-1567D9B70D5F}">
      <selection activeCell="L25" sqref="L25"/>
      <pageMargins left="0.7" right="0.7" top="0.75" bottom="0.75" header="0.3" footer="0.3"/>
    </customSheetView>
    <customSheetView guid="{7CA1DEE6-746E-4947-9BED-24AAED6E8B57}">
      <selection activeCell="I25" sqref="I25"/>
      <pageMargins left="0.7" right="0.7" top="0.75" bottom="0.75" header="0.3" footer="0.3"/>
      <pageSetup paperSize="9" orientation="portrait" r:id="rId19"/>
    </customSheetView>
    <customSheetView guid="{70E7FFDC-983F-46F7-B68F-0BE0A8C942E0}" topLeftCell="A16">
      <selection activeCell="I37" sqref="I37"/>
      <pageMargins left="0.7" right="0.7" top="0.75" bottom="0.75" header="0.3" footer="0.3"/>
    </customSheetView>
    <customSheetView guid="{F536E858-E5B2-4B36-88FC-BE776803F921}">
      <selection activeCell="L25" sqref="L25"/>
      <pageMargins left="0.7" right="0.7" top="0.75" bottom="0.75" header="0.3" footer="0.3"/>
    </customSheetView>
    <customSheetView guid="{0780CBEB-AF66-401E-9AFD-5F77700585BC}">
      <selection activeCell="H36" sqref="H36"/>
      <pageMargins left="0.7" right="0.7" top="0.75" bottom="0.75" header="0.3" footer="0.3"/>
    </customSheetView>
    <customSheetView guid="{F0048D33-26BA-4893-8BCC-88CEF82FEBB6}" topLeftCell="A7">
      <selection activeCell="C16" sqref="C16"/>
      <pageMargins left="0.7" right="0.7" top="0.75" bottom="0.75" header="0.3" footer="0.3"/>
    </customSheetView>
    <customSheetView guid="{8A1326BD-F0AB-414F-9F91-C2BB94CC9C17}">
      <selection activeCell="J25" sqref="J25"/>
      <pageMargins left="0.7" right="0.7" top="0.75" bottom="0.75" header="0.3" footer="0.3"/>
    </customSheetView>
    <customSheetView guid="{FB7DEBE1-1047-4BE4-82FD-4BCA0CA8DD58}">
      <selection activeCell="J25" sqref="J25"/>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A7B3A108-9CF6-4687-9321-110D304B17B9}">
      <selection activeCell="L25" sqref="L25"/>
      <pageMargins left="0.7" right="0.7" top="0.75" bottom="0.75" header="0.3" footer="0.3"/>
    </customSheetView>
    <customSheetView guid="{D2C72E70-F766-4D56-9E10-3C91A63BB7F3}">
      <selection activeCell="G4" sqref="G4"/>
      <pageMargins left="0.7" right="0.7" top="0.75" bottom="0.75" header="0.3" footer="0.3"/>
      <pageSetup paperSize="9" orientation="portrait" r:id="rId20"/>
    </customSheetView>
    <customSheetView guid="{7CCD1884-1631-4809-8751-AE0939C32419}">
      <selection activeCell="I41" sqref="I41"/>
      <pageMargins left="0.7" right="0.7" top="0.75" bottom="0.75" header="0.3" footer="0.3"/>
    </customSheetView>
    <customSheetView guid="{931AA63B-6827-4BF4-8E25-ED232A88A09C}">
      <selection activeCell="L25" sqref="L25"/>
      <pageMargins left="0.7" right="0.7" top="0.75" bottom="0.75" header="0.3" footer="0.3"/>
    </customSheetView>
    <customSheetView guid="{CA1DE4BE-C006-4405-B064-304EE6CCACF1}" topLeftCell="A16">
      <selection activeCell="C40" sqref="C40"/>
      <pageMargins left="0.7" right="0.7" top="0.75" bottom="0.75" header="0.3" footer="0.3"/>
      <pageSetup paperSize="9" orientation="portrait" r:id="rId21"/>
    </customSheetView>
    <customSheetView guid="{51337751-BEAF-43F3-8CC9-400B99E751E8}" topLeftCell="A40">
      <selection activeCell="O55" sqref="O55"/>
      <pageMargins left="0.7" right="0.7" top="0.75" bottom="0.75" header="0.3" footer="0.3"/>
      <pageSetup paperSize="9" orientation="portrait" r:id="rId22"/>
    </customSheetView>
    <customSheetView guid="{F277ACEF-9FF8-431F-8537-DE60B790AA4F}">
      <selection activeCell="G7" sqref="G7"/>
      <pageMargins left="0.7" right="0.7" top="0.75" bottom="0.75" header="0.3" footer="0.3"/>
    </customSheetView>
    <customSheetView guid="{517C47E4-CB49-455E-BC80-175B09C4753D}">
      <selection activeCell="I41" sqref="I41"/>
      <pageMargins left="0.7" right="0.7" top="0.75" bottom="0.75" header="0.3" footer="0.3"/>
      <pageSetup paperSize="9" orientation="portrait" r:id="rId23"/>
    </customSheetView>
    <customSheetView guid="{158937B5-B45C-4722-BE34-B5B4D085C079}" topLeftCell="A52">
      <selection activeCell="G7" sqref="G7"/>
      <pageMargins left="0.7" right="0.7" top="0.75" bottom="0.75" header="0.3" footer="0.3"/>
      <pageSetup paperSize="9" orientation="portrait" r:id="rId24"/>
    </customSheetView>
    <customSheetView guid="{ED218C36-7217-4047-BB0E-77F9C99BD534}" topLeftCell="A16">
      <selection activeCell="C40" sqref="C40"/>
      <pageMargins left="0.7" right="0.7" top="0.75" bottom="0.75" header="0.3" footer="0.3"/>
      <pageSetup paperSize="9" orientation="portrait" r:id="rId25"/>
    </customSheetView>
    <customSheetView guid="{C83D4249-7B44-432A-B7FB-A6ACA6880240}">
      <selection activeCell="D4" sqref="D4"/>
      <pageMargins left="0.7" right="0.7" top="0.75" bottom="0.75" header="0.3" footer="0.3"/>
      <pageSetup paperSize="9" orientation="portrait" r:id="rId26"/>
    </customSheetView>
    <customSheetView guid="{E331DF3E-CA70-4D3D-884C-EE3579437A03}" topLeftCell="A12">
      <selection activeCell="E31" sqref="E31"/>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8CD49FA1-C4FE-4F6A-AE1C-E31C292C96A9}">
      <selection activeCell="I41" sqref="I41"/>
      <pageMargins left="0.7" right="0.7" top="0.75" bottom="0.75" header="0.3" footer="0.3"/>
      <pageSetup paperSize="9" orientation="portrait" r:id="rId29"/>
    </customSheetView>
    <customSheetView guid="{BB337934-72B5-4261-9EB4-9C42ECF52CD8}" topLeftCell="A47">
      <selection activeCell="G20" sqref="G20"/>
      <pageMargins left="0.7" right="0.7" top="0.75" bottom="0.75" header="0.3" footer="0.3"/>
      <pageSetup paperSize="9" orientation="portrait" r:id="rId30"/>
    </customSheetView>
    <customSheetView guid="{3AD1D9CC-D162-4119-AFCC-0AF9105FB248}">
      <selection activeCell="G7" sqref="G7"/>
      <pageMargins left="0.7" right="0.7" top="0.75" bottom="0.75" header="0.3" footer="0.3"/>
    </customSheetView>
  </customSheetViews>
  <mergeCells count="2">
    <mergeCell ref="D13:E13"/>
    <mergeCell ref="D43:E43"/>
  </mergeCells>
  <pageMargins left="0.7" right="0.7" top="0.75" bottom="0.75" header="0.3" footer="0.3"/>
  <pageSetup paperSize="9" orientation="portrait" r:id="rId3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81"/>
  <sheetViews>
    <sheetView workbookViewId="0">
      <selection activeCell="A28" sqref="A28"/>
    </sheetView>
  </sheetViews>
  <sheetFormatPr defaultColWidth="9.109375" defaultRowHeight="12"/>
  <cols>
    <col min="1" max="1" width="24.88671875" style="2" bestFit="1" customWidth="1"/>
    <col min="2" max="2" width="7.6640625" style="2" customWidth="1"/>
    <col min="3" max="3" width="53" style="2" bestFit="1" customWidth="1"/>
    <col min="4" max="4" width="11" style="2" customWidth="1"/>
    <col min="5" max="5" width="9.5546875" style="2" customWidth="1"/>
    <col min="6" max="6" width="10.5546875" style="2" customWidth="1"/>
    <col min="7" max="7" width="10.109375" style="2" bestFit="1" customWidth="1"/>
    <col min="8" max="8" width="9.5546875" style="2" bestFit="1" customWidth="1"/>
    <col min="9" max="9" width="8.88671875" style="2" customWidth="1"/>
    <col min="10" max="16384" width="9.109375" style="2"/>
  </cols>
  <sheetData>
    <row r="1" spans="1:9" ht="13.2">
      <c r="A1" s="601" t="str">
        <f>HYPERLINK("#INDEX!A2","към началната страница")</f>
        <v>към началната страница</v>
      </c>
    </row>
    <row r="2" spans="1:9" ht="16.5" customHeight="1">
      <c r="A2" s="601" t="str">
        <f>HYPERLINK("#INDEX!A2","back to index page")</f>
        <v>back to index page</v>
      </c>
    </row>
    <row r="7" spans="1:9" ht="13.5" customHeight="1"/>
    <row r="9" spans="1:9">
      <c r="B9" s="979" t="s">
        <v>1792</v>
      </c>
      <c r="C9" s="510"/>
    </row>
    <row r="11" spans="1:9">
      <c r="B11" s="513" t="s">
        <v>1402</v>
      </c>
      <c r="C11" s="514"/>
      <c r="D11" s="514"/>
      <c r="E11" s="514"/>
      <c r="F11" s="514"/>
      <c r="G11" s="514"/>
      <c r="H11" s="514"/>
      <c r="I11" s="514"/>
    </row>
    <row r="13" spans="1:9" ht="12.75" customHeight="1">
      <c r="D13" s="68"/>
      <c r="G13" s="1078" t="s">
        <v>533</v>
      </c>
      <c r="H13" s="1078"/>
      <c r="I13" s="1078"/>
    </row>
    <row r="14" spans="1:9" ht="37.5" customHeight="1">
      <c r="B14" s="15"/>
      <c r="C14" s="15"/>
      <c r="D14" s="1087" t="s">
        <v>1717</v>
      </c>
      <c r="E14" s="1087"/>
      <c r="F14" s="1087" t="s">
        <v>1718</v>
      </c>
      <c r="G14" s="1087"/>
      <c r="H14" s="1087" t="s">
        <v>1719</v>
      </c>
      <c r="I14" s="1087"/>
    </row>
    <row r="15" spans="1:9" ht="36.75" customHeight="1">
      <c r="B15" s="577"/>
      <c r="C15" s="741" t="s">
        <v>135</v>
      </c>
      <c r="D15" s="681" t="s">
        <v>616</v>
      </c>
      <c r="E15" s="249" t="s">
        <v>277</v>
      </c>
      <c r="F15" s="249" t="s">
        <v>616</v>
      </c>
      <c r="G15" s="249" t="s">
        <v>277</v>
      </c>
      <c r="H15" s="249" t="s">
        <v>662</v>
      </c>
      <c r="I15" s="249" t="s">
        <v>1716</v>
      </c>
    </row>
    <row r="16" spans="1:9">
      <c r="B16" s="31"/>
      <c r="C16" s="619"/>
      <c r="D16" s="44" t="s">
        <v>32</v>
      </c>
      <c r="E16" s="220" t="s">
        <v>55</v>
      </c>
      <c r="F16" s="220" t="s">
        <v>56</v>
      </c>
      <c r="G16" s="220" t="s">
        <v>1081</v>
      </c>
      <c r="H16" s="220" t="s">
        <v>57</v>
      </c>
      <c r="I16" s="220" t="s">
        <v>1082</v>
      </c>
    </row>
    <row r="17" spans="2:9">
      <c r="B17" s="45">
        <v>1</v>
      </c>
      <c r="C17" s="619" t="s">
        <v>114</v>
      </c>
      <c r="D17" s="152">
        <v>12366442</v>
      </c>
      <c r="E17" s="152">
        <v>189</v>
      </c>
      <c r="F17" s="152">
        <v>12755761</v>
      </c>
      <c r="G17" s="152">
        <v>15626</v>
      </c>
      <c r="H17" s="152">
        <v>514613</v>
      </c>
      <c r="I17" s="1">
        <v>4.0294213933067723E-2</v>
      </c>
    </row>
    <row r="18" spans="2:9">
      <c r="B18" s="45">
        <v>2</v>
      </c>
      <c r="C18" s="3" t="s">
        <v>1700</v>
      </c>
      <c r="D18" s="152">
        <v>171844</v>
      </c>
      <c r="E18" s="152">
        <v>84298</v>
      </c>
      <c r="F18" s="152">
        <v>83130</v>
      </c>
      <c r="G18" s="152">
        <v>20405</v>
      </c>
      <c r="H18" s="152">
        <v>67609</v>
      </c>
      <c r="I18" s="1">
        <v>0.65300622977737</v>
      </c>
    </row>
    <row r="19" spans="2:9">
      <c r="B19" s="45" t="s">
        <v>1697</v>
      </c>
      <c r="C19" s="3" t="s">
        <v>1701</v>
      </c>
      <c r="D19" s="152">
        <v>46801</v>
      </c>
      <c r="E19" s="152">
        <v>0</v>
      </c>
      <c r="F19" s="152">
        <v>46900</v>
      </c>
      <c r="G19" s="152">
        <v>0</v>
      </c>
      <c r="H19" s="152">
        <v>10974</v>
      </c>
      <c r="I19" s="1">
        <v>0.2339872068230277</v>
      </c>
    </row>
    <row r="20" spans="2:9">
      <c r="B20" s="45" t="s">
        <v>1698</v>
      </c>
      <c r="C20" s="3" t="s">
        <v>1702</v>
      </c>
      <c r="D20" s="152">
        <v>125043</v>
      </c>
      <c r="E20" s="152">
        <v>84298</v>
      </c>
      <c r="F20" s="152">
        <v>36230</v>
      </c>
      <c r="G20" s="152">
        <v>20405</v>
      </c>
      <c r="H20" s="152">
        <v>56635</v>
      </c>
      <c r="I20" s="1">
        <v>1</v>
      </c>
    </row>
    <row r="21" spans="2:9">
      <c r="B21" s="45">
        <v>3</v>
      </c>
      <c r="C21" s="3" t="s">
        <v>116</v>
      </c>
      <c r="D21" s="152">
        <v>102090</v>
      </c>
      <c r="E21" s="152">
        <v>0</v>
      </c>
      <c r="F21" s="152">
        <v>190880</v>
      </c>
      <c r="G21" s="152">
        <v>4065</v>
      </c>
      <c r="H21" s="152">
        <v>0</v>
      </c>
      <c r="I21" s="1">
        <v>0</v>
      </c>
    </row>
    <row r="22" spans="2:9">
      <c r="B22" s="45" t="s">
        <v>1699</v>
      </c>
      <c r="C22" s="3" t="s">
        <v>117</v>
      </c>
      <c r="D22" s="152">
        <v>0</v>
      </c>
      <c r="E22" s="152">
        <v>0</v>
      </c>
      <c r="F22" s="152">
        <v>0</v>
      </c>
      <c r="G22" s="152">
        <v>0</v>
      </c>
      <c r="H22" s="152">
        <v>0</v>
      </c>
      <c r="I22" s="1">
        <v>0</v>
      </c>
    </row>
    <row r="23" spans="2:9">
      <c r="B23" s="45">
        <v>4</v>
      </c>
      <c r="C23" s="3" t="s">
        <v>118</v>
      </c>
      <c r="D23" s="152">
        <v>1978790</v>
      </c>
      <c r="E23" s="152">
        <v>13222</v>
      </c>
      <c r="F23" s="152">
        <v>1781460</v>
      </c>
      <c r="G23" s="152">
        <v>22385</v>
      </c>
      <c r="H23" s="152">
        <v>798242</v>
      </c>
      <c r="I23" s="1">
        <v>0.44252250054744169</v>
      </c>
    </row>
    <row r="24" spans="2:9">
      <c r="B24" s="45">
        <v>5</v>
      </c>
      <c r="C24" s="3" t="s">
        <v>122</v>
      </c>
      <c r="D24" s="152">
        <v>402659</v>
      </c>
      <c r="E24" s="152">
        <v>0</v>
      </c>
      <c r="F24" s="152">
        <v>402659</v>
      </c>
      <c r="G24" s="152">
        <v>0</v>
      </c>
      <c r="H24" s="152">
        <v>80532</v>
      </c>
      <c r="I24" s="1">
        <v>0.20000049669819872</v>
      </c>
    </row>
    <row r="25" spans="2:9">
      <c r="B25" s="45">
        <v>6</v>
      </c>
      <c r="C25" s="3" t="s">
        <v>119</v>
      </c>
      <c r="D25" s="152">
        <v>4333822</v>
      </c>
      <c r="E25" s="152">
        <v>1723456</v>
      </c>
      <c r="F25" s="152">
        <v>4204015</v>
      </c>
      <c r="G25" s="152">
        <v>598698</v>
      </c>
      <c r="H25" s="152">
        <v>4925402</v>
      </c>
      <c r="I25" s="1">
        <v>1.0255457696514449</v>
      </c>
    </row>
    <row r="26" spans="2:9">
      <c r="B26" s="45">
        <v>6.1</v>
      </c>
      <c r="C26" s="3" t="s">
        <v>1703</v>
      </c>
      <c r="D26" s="152">
        <v>631827</v>
      </c>
      <c r="E26" s="152">
        <v>235484</v>
      </c>
      <c r="F26" s="152">
        <v>631827</v>
      </c>
      <c r="G26" s="152">
        <v>94194</v>
      </c>
      <c r="H26" s="152">
        <v>904459</v>
      </c>
      <c r="I26" s="1">
        <v>1.2457752599442715</v>
      </c>
    </row>
    <row r="27" spans="2:9">
      <c r="B27" s="45">
        <v>7</v>
      </c>
      <c r="C27" s="3" t="s">
        <v>1704</v>
      </c>
      <c r="D27" s="152">
        <v>136623</v>
      </c>
      <c r="E27" s="152">
        <v>0</v>
      </c>
      <c r="F27" s="152">
        <v>136623</v>
      </c>
      <c r="G27" s="152">
        <v>0</v>
      </c>
      <c r="H27" s="152">
        <v>136623</v>
      </c>
      <c r="I27" s="1">
        <v>1</v>
      </c>
    </row>
    <row r="28" spans="2:9">
      <c r="B28" s="45" t="s">
        <v>1107</v>
      </c>
      <c r="C28" s="3" t="s">
        <v>1705</v>
      </c>
      <c r="D28" s="152">
        <v>0</v>
      </c>
      <c r="E28" s="152">
        <v>0</v>
      </c>
      <c r="F28" s="152">
        <v>0</v>
      </c>
      <c r="G28" s="152">
        <v>0</v>
      </c>
      <c r="H28" s="152">
        <v>0</v>
      </c>
      <c r="I28" s="1">
        <v>0</v>
      </c>
    </row>
    <row r="29" spans="2:9">
      <c r="B29" s="45" t="s">
        <v>1108</v>
      </c>
      <c r="C29" s="3" t="s">
        <v>1706</v>
      </c>
      <c r="D29" s="152">
        <v>136623</v>
      </c>
      <c r="E29" s="152">
        <v>0</v>
      </c>
      <c r="F29" s="152">
        <v>136623</v>
      </c>
      <c r="G29" s="152">
        <v>0</v>
      </c>
      <c r="H29" s="152">
        <v>136623</v>
      </c>
      <c r="I29" s="1">
        <v>1</v>
      </c>
    </row>
    <row r="30" spans="2:9">
      <c r="B30" s="45">
        <v>8</v>
      </c>
      <c r="C30" s="3" t="s">
        <v>120</v>
      </c>
      <c r="D30" s="152">
        <v>7267190</v>
      </c>
      <c r="E30" s="152">
        <v>1187251</v>
      </c>
      <c r="F30" s="152">
        <v>7210165</v>
      </c>
      <c r="G30" s="152">
        <v>436199</v>
      </c>
      <c r="H30" s="152">
        <v>5596979</v>
      </c>
      <c r="I30" s="1">
        <v>0.73197914721297597</v>
      </c>
    </row>
    <row r="31" spans="2:9">
      <c r="B31" s="45">
        <v>9</v>
      </c>
      <c r="C31" s="3" t="s">
        <v>1707</v>
      </c>
      <c r="D31" s="152">
        <v>14334120</v>
      </c>
      <c r="E31" s="152">
        <v>1849960</v>
      </c>
      <c r="F31" s="152">
        <v>14282909</v>
      </c>
      <c r="G31" s="152">
        <v>575330</v>
      </c>
      <c r="H31" s="152">
        <v>7643415</v>
      </c>
      <c r="I31" s="1">
        <v>0.51442267148886223</v>
      </c>
    </row>
    <row r="32" spans="2:9">
      <c r="B32" s="45">
        <v>9.1</v>
      </c>
      <c r="C32" s="3" t="s">
        <v>1708</v>
      </c>
      <c r="D32" s="152">
        <v>9533779</v>
      </c>
      <c r="E32" s="152">
        <v>197810</v>
      </c>
      <c r="F32" s="152">
        <v>9533335</v>
      </c>
      <c r="G32" s="152">
        <v>78951</v>
      </c>
      <c r="H32" s="152">
        <v>3337132</v>
      </c>
      <c r="I32" s="1">
        <v>0.34717360677782577</v>
      </c>
    </row>
    <row r="33" spans="2:9">
      <c r="B33" s="45">
        <v>9.1999999999999993</v>
      </c>
      <c r="C33" s="23" t="s">
        <v>1709</v>
      </c>
      <c r="D33" s="152">
        <v>7914</v>
      </c>
      <c r="E33" s="152">
        <v>0</v>
      </c>
      <c r="F33" s="152">
        <v>7914</v>
      </c>
      <c r="G33" s="152">
        <v>0</v>
      </c>
      <c r="H33" s="152">
        <v>3425</v>
      </c>
      <c r="I33" s="1">
        <v>0.43277735658327016</v>
      </c>
    </row>
    <row r="34" spans="2:9">
      <c r="B34" s="45">
        <v>9.3000000000000007</v>
      </c>
      <c r="C34" s="3" t="s">
        <v>1710</v>
      </c>
      <c r="D34" s="152">
        <v>3918537</v>
      </c>
      <c r="E34" s="152">
        <v>1474448</v>
      </c>
      <c r="F34" s="152">
        <v>3868244</v>
      </c>
      <c r="G34" s="152">
        <v>425298</v>
      </c>
      <c r="H34" s="152">
        <v>3387538</v>
      </c>
      <c r="I34" s="1">
        <v>0.78898447948104389</v>
      </c>
    </row>
    <row r="35" spans="2:9">
      <c r="B35" s="45">
        <v>9.4</v>
      </c>
      <c r="C35" s="3" t="s">
        <v>1711</v>
      </c>
      <c r="D35" s="152">
        <v>627886</v>
      </c>
      <c r="E35" s="152">
        <v>172</v>
      </c>
      <c r="F35" s="152">
        <v>627886</v>
      </c>
      <c r="G35" s="152">
        <v>69</v>
      </c>
      <c r="H35" s="152">
        <v>481233</v>
      </c>
      <c r="I35" s="1">
        <v>0.7663494995660517</v>
      </c>
    </row>
    <row r="36" spans="2:9">
      <c r="B36" s="45">
        <v>9.5</v>
      </c>
      <c r="C36" s="3" t="s">
        <v>1712</v>
      </c>
      <c r="D36" s="152">
        <v>246004</v>
      </c>
      <c r="E36" s="152">
        <v>177530</v>
      </c>
      <c r="F36" s="152">
        <v>245530</v>
      </c>
      <c r="G36" s="152">
        <v>71012</v>
      </c>
      <c r="H36" s="152">
        <v>434087</v>
      </c>
      <c r="I36" s="1">
        <v>1.3713409279021425</v>
      </c>
    </row>
    <row r="37" spans="2:9">
      <c r="B37" s="45">
        <v>10</v>
      </c>
      <c r="C37" s="3" t="s">
        <v>121</v>
      </c>
      <c r="D37" s="152">
        <v>195034</v>
      </c>
      <c r="E37" s="152">
        <v>852</v>
      </c>
      <c r="F37" s="152">
        <v>190968</v>
      </c>
      <c r="G37" s="152">
        <v>340</v>
      </c>
      <c r="H37" s="152">
        <v>193533</v>
      </c>
      <c r="I37" s="1">
        <v>1.0116304597821315</v>
      </c>
    </row>
    <row r="38" spans="2:9">
      <c r="B38" s="45" t="s">
        <v>1121</v>
      </c>
      <c r="C38" s="3" t="s">
        <v>1713</v>
      </c>
      <c r="D38" s="152">
        <v>0</v>
      </c>
      <c r="E38" s="152">
        <v>0</v>
      </c>
      <c r="F38" s="152">
        <v>0</v>
      </c>
      <c r="G38" s="152">
        <v>0</v>
      </c>
      <c r="H38" s="152">
        <v>0</v>
      </c>
      <c r="I38" s="1">
        <v>0</v>
      </c>
    </row>
    <row r="39" spans="2:9">
      <c r="B39" s="45" t="s">
        <v>1628</v>
      </c>
      <c r="C39" s="3" t="s">
        <v>1714</v>
      </c>
      <c r="D39" s="152">
        <v>342</v>
      </c>
      <c r="E39" s="152">
        <v>0</v>
      </c>
      <c r="F39" s="152">
        <v>342</v>
      </c>
      <c r="G39" s="152">
        <v>0</v>
      </c>
      <c r="H39" s="152">
        <v>4272</v>
      </c>
      <c r="I39" s="1">
        <v>12.491228070175438</v>
      </c>
    </row>
    <row r="40" spans="2:9">
      <c r="B40" s="45" t="s">
        <v>1715</v>
      </c>
      <c r="C40" s="3" t="s">
        <v>137</v>
      </c>
      <c r="D40" s="152">
        <v>1513529</v>
      </c>
      <c r="E40" s="152">
        <v>0</v>
      </c>
      <c r="F40" s="152">
        <v>1563573</v>
      </c>
      <c r="G40" s="152">
        <v>44429</v>
      </c>
      <c r="H40" s="152">
        <v>742485</v>
      </c>
      <c r="I40" s="1">
        <v>0.46174382867683</v>
      </c>
    </row>
    <row r="41" spans="2:9">
      <c r="B41" s="948">
        <v>11</v>
      </c>
      <c r="C41" s="949" t="s">
        <v>1575</v>
      </c>
      <c r="D41" s="152">
        <v>0</v>
      </c>
      <c r="E41" s="152">
        <v>0</v>
      </c>
      <c r="F41" s="152">
        <v>0</v>
      </c>
      <c r="G41" s="152">
        <v>0</v>
      </c>
      <c r="H41" s="152">
        <v>0</v>
      </c>
      <c r="I41" s="1">
        <v>0</v>
      </c>
    </row>
    <row r="42" spans="2:9">
      <c r="B42" s="45">
        <v>12</v>
      </c>
      <c r="C42" s="3" t="s">
        <v>1193</v>
      </c>
      <c r="D42" s="152">
        <v>42802485</v>
      </c>
      <c r="E42" s="152">
        <v>4859228</v>
      </c>
      <c r="F42" s="152">
        <v>42802485</v>
      </c>
      <c r="G42" s="152">
        <v>1717477</v>
      </c>
      <c r="H42" s="152">
        <v>20703705</v>
      </c>
      <c r="I42" s="1">
        <v>0.46504318669454392</v>
      </c>
    </row>
    <row r="44" spans="2:9">
      <c r="D44" s="167"/>
      <c r="E44" s="167"/>
      <c r="F44" s="167"/>
      <c r="G44" s="167"/>
      <c r="H44" s="167"/>
    </row>
    <row r="46" spans="2:9">
      <c r="B46" s="979" t="s">
        <v>1791</v>
      </c>
      <c r="C46" s="510"/>
    </row>
    <row r="48" spans="2:9">
      <c r="B48" s="513" t="s">
        <v>1402</v>
      </c>
      <c r="C48" s="514"/>
      <c r="D48" s="514"/>
      <c r="E48" s="514"/>
      <c r="F48" s="514"/>
      <c r="G48" s="514"/>
      <c r="H48" s="514"/>
      <c r="I48" s="514"/>
    </row>
    <row r="50" spans="2:9" ht="12.75" customHeight="1">
      <c r="D50" s="68"/>
      <c r="G50" s="1078" t="s">
        <v>533</v>
      </c>
      <c r="H50" s="1078"/>
      <c r="I50" s="1078"/>
    </row>
    <row r="51" spans="2:9" ht="33" customHeight="1">
      <c r="B51" s="15"/>
      <c r="C51" s="15"/>
      <c r="D51" s="1087" t="s">
        <v>1717</v>
      </c>
      <c r="E51" s="1087"/>
      <c r="F51" s="1087" t="s">
        <v>1718</v>
      </c>
      <c r="G51" s="1087"/>
      <c r="H51" s="1087" t="s">
        <v>1719</v>
      </c>
      <c r="I51" s="1087"/>
    </row>
    <row r="52" spans="2:9" ht="34.200000000000003">
      <c r="B52" s="577"/>
      <c r="C52" s="741" t="s">
        <v>135</v>
      </c>
      <c r="D52" s="681" t="s">
        <v>616</v>
      </c>
      <c r="E52" s="249" t="s">
        <v>277</v>
      </c>
      <c r="F52" s="249" t="s">
        <v>616</v>
      </c>
      <c r="G52" s="249" t="s">
        <v>277</v>
      </c>
      <c r="H52" s="249" t="s">
        <v>662</v>
      </c>
      <c r="I52" s="249" t="s">
        <v>1716</v>
      </c>
    </row>
    <row r="53" spans="2:9">
      <c r="B53" s="31"/>
      <c r="C53" s="619"/>
      <c r="D53" s="44" t="s">
        <v>32</v>
      </c>
      <c r="E53" s="220" t="s">
        <v>55</v>
      </c>
      <c r="F53" s="220" t="s">
        <v>56</v>
      </c>
      <c r="G53" s="220" t="s">
        <v>1081</v>
      </c>
      <c r="H53" s="220" t="s">
        <v>57</v>
      </c>
      <c r="I53" s="220" t="s">
        <v>1082</v>
      </c>
    </row>
    <row r="54" spans="2:9">
      <c r="B54" s="45">
        <v>1</v>
      </c>
      <c r="C54" s="619" t="s">
        <v>114</v>
      </c>
      <c r="D54" s="152">
        <v>12366987</v>
      </c>
      <c r="E54" s="152">
        <v>189</v>
      </c>
      <c r="F54" s="152">
        <v>12756306</v>
      </c>
      <c r="G54" s="152">
        <v>15626</v>
      </c>
      <c r="H54" s="152">
        <v>514613</v>
      </c>
      <c r="I54" s="1">
        <v>4.0292494510619066E-2</v>
      </c>
    </row>
    <row r="55" spans="2:9">
      <c r="B55" s="45">
        <v>2</v>
      </c>
      <c r="C55" s="3" t="s">
        <v>1700</v>
      </c>
      <c r="D55" s="152">
        <v>230034</v>
      </c>
      <c r="E55" s="152">
        <v>84298</v>
      </c>
      <c r="F55" s="152">
        <v>141320</v>
      </c>
      <c r="G55" s="152">
        <v>20405</v>
      </c>
      <c r="H55" s="152">
        <v>80168</v>
      </c>
      <c r="I55" s="1">
        <v>0.4957056732106972</v>
      </c>
    </row>
    <row r="56" spans="2:9">
      <c r="B56" s="45" t="s">
        <v>1697</v>
      </c>
      <c r="C56" s="3" t="s">
        <v>1701</v>
      </c>
      <c r="D56" s="152">
        <v>104991</v>
      </c>
      <c r="E56" s="152">
        <v>0</v>
      </c>
      <c r="F56" s="152">
        <v>105090</v>
      </c>
      <c r="G56" s="152">
        <v>0</v>
      </c>
      <c r="H56" s="152">
        <v>23533</v>
      </c>
      <c r="I56" s="1">
        <v>0.2239318679227329</v>
      </c>
    </row>
    <row r="57" spans="2:9">
      <c r="B57" s="45" t="s">
        <v>1698</v>
      </c>
      <c r="C57" s="3" t="s">
        <v>1702</v>
      </c>
      <c r="D57" s="152">
        <v>125043</v>
      </c>
      <c r="E57" s="152">
        <v>84298</v>
      </c>
      <c r="F57" s="152">
        <v>36230</v>
      </c>
      <c r="G57" s="152">
        <v>20405</v>
      </c>
      <c r="H57" s="152">
        <v>56635</v>
      </c>
      <c r="I57" s="1">
        <v>1</v>
      </c>
    </row>
    <row r="58" spans="2:9">
      <c r="B58" s="45">
        <v>3</v>
      </c>
      <c r="C58" s="3" t="s">
        <v>116</v>
      </c>
      <c r="D58" s="152">
        <v>102090</v>
      </c>
      <c r="E58" s="152">
        <v>0</v>
      </c>
      <c r="F58" s="152">
        <v>190880</v>
      </c>
      <c r="G58" s="152">
        <v>4065</v>
      </c>
      <c r="H58" s="152">
        <v>0</v>
      </c>
      <c r="I58" s="1">
        <v>0</v>
      </c>
    </row>
    <row r="59" spans="2:9">
      <c r="B59" s="45" t="s">
        <v>1699</v>
      </c>
      <c r="C59" s="3" t="s">
        <v>117</v>
      </c>
      <c r="D59" s="152">
        <v>0</v>
      </c>
      <c r="E59" s="152">
        <v>0</v>
      </c>
      <c r="F59" s="152">
        <v>0</v>
      </c>
      <c r="G59" s="152">
        <v>0</v>
      </c>
      <c r="H59" s="152">
        <v>0</v>
      </c>
      <c r="I59" s="1">
        <v>0</v>
      </c>
    </row>
    <row r="60" spans="2:9">
      <c r="B60" s="45">
        <v>4</v>
      </c>
      <c r="C60" s="3" t="s">
        <v>118</v>
      </c>
      <c r="D60" s="152">
        <v>1979158</v>
      </c>
      <c r="E60" s="152">
        <v>13222</v>
      </c>
      <c r="F60" s="152">
        <v>1781828</v>
      </c>
      <c r="G60" s="152">
        <v>22385</v>
      </c>
      <c r="H60" s="152">
        <v>798315</v>
      </c>
      <c r="I60" s="1">
        <v>0.44247270139390416</v>
      </c>
    </row>
    <row r="61" spans="2:9">
      <c r="B61" s="45">
        <v>5</v>
      </c>
      <c r="C61" s="3" t="s">
        <v>122</v>
      </c>
      <c r="D61" s="152">
        <v>402659</v>
      </c>
      <c r="E61" s="152">
        <v>0</v>
      </c>
      <c r="F61" s="152">
        <v>402659</v>
      </c>
      <c r="G61" s="152">
        <v>0</v>
      </c>
      <c r="H61" s="152">
        <v>80532</v>
      </c>
      <c r="I61" s="1">
        <v>0.20000049669819872</v>
      </c>
    </row>
    <row r="62" spans="2:9">
      <c r="B62" s="45">
        <v>6</v>
      </c>
      <c r="C62" s="3" t="s">
        <v>119</v>
      </c>
      <c r="D62" s="152">
        <v>3626201</v>
      </c>
      <c r="E62" s="152">
        <v>1714277</v>
      </c>
      <c r="F62" s="152">
        <v>3496394</v>
      </c>
      <c r="G62" s="152">
        <v>594766</v>
      </c>
      <c r="H62" s="152">
        <v>3987520</v>
      </c>
      <c r="I62" s="1">
        <v>0.97466733151477825</v>
      </c>
    </row>
    <row r="63" spans="2:9">
      <c r="B63" s="45">
        <v>6.1</v>
      </c>
      <c r="C63" s="3" t="s">
        <v>1703</v>
      </c>
      <c r="D63" s="152">
        <v>631827</v>
      </c>
      <c r="E63" s="152">
        <v>235484</v>
      </c>
      <c r="F63" s="152">
        <v>631827</v>
      </c>
      <c r="G63" s="152">
        <v>94194</v>
      </c>
      <c r="H63" s="152">
        <v>904459</v>
      </c>
      <c r="I63" s="1">
        <v>1.2457752599442715</v>
      </c>
    </row>
    <row r="64" spans="2:9">
      <c r="B64" s="45">
        <v>7</v>
      </c>
      <c r="C64" s="3" t="s">
        <v>1704</v>
      </c>
      <c r="D64" s="152">
        <v>49590</v>
      </c>
      <c r="E64" s="152">
        <v>0</v>
      </c>
      <c r="F64" s="152">
        <v>49590</v>
      </c>
      <c r="G64" s="152">
        <v>0</v>
      </c>
      <c r="H64" s="152">
        <v>49590</v>
      </c>
      <c r="I64" s="1">
        <v>1</v>
      </c>
    </row>
    <row r="65" spans="2:9">
      <c r="B65" s="45" t="s">
        <v>1107</v>
      </c>
      <c r="C65" s="3" t="s">
        <v>1705</v>
      </c>
      <c r="D65" s="152">
        <v>0</v>
      </c>
      <c r="E65" s="152">
        <v>0</v>
      </c>
      <c r="F65" s="152">
        <v>0</v>
      </c>
      <c r="G65" s="152">
        <v>0</v>
      </c>
      <c r="H65" s="152">
        <v>0</v>
      </c>
      <c r="I65" s="1">
        <v>0</v>
      </c>
    </row>
    <row r="66" spans="2:9">
      <c r="B66" s="45" t="s">
        <v>1108</v>
      </c>
      <c r="C66" s="3" t="s">
        <v>1706</v>
      </c>
      <c r="D66" s="152">
        <v>49590</v>
      </c>
      <c r="E66" s="152">
        <v>0</v>
      </c>
      <c r="F66" s="152">
        <v>49590</v>
      </c>
      <c r="G66" s="152">
        <v>0</v>
      </c>
      <c r="H66" s="152">
        <v>49590</v>
      </c>
      <c r="I66" s="1">
        <v>1</v>
      </c>
    </row>
    <row r="67" spans="2:9">
      <c r="B67" s="45">
        <v>8</v>
      </c>
      <c r="C67" s="3" t="s">
        <v>120</v>
      </c>
      <c r="D67" s="152">
        <v>7957769</v>
      </c>
      <c r="E67" s="152">
        <v>1188307</v>
      </c>
      <c r="F67" s="152">
        <v>7900744</v>
      </c>
      <c r="G67" s="152">
        <v>436621</v>
      </c>
      <c r="H67" s="152">
        <v>6093073</v>
      </c>
      <c r="I67" s="1">
        <v>0.73081519161029895</v>
      </c>
    </row>
    <row r="68" spans="2:9">
      <c r="B68" s="45">
        <v>9</v>
      </c>
      <c r="C68" s="3" t="s">
        <v>1707</v>
      </c>
      <c r="D68" s="152">
        <v>14371508</v>
      </c>
      <c r="E68" s="152">
        <v>1853041</v>
      </c>
      <c r="F68" s="152">
        <v>14320288</v>
      </c>
      <c r="G68" s="152">
        <v>576563</v>
      </c>
      <c r="H68" s="152">
        <v>7670533</v>
      </c>
      <c r="I68" s="1">
        <v>0.51490969467305536</v>
      </c>
    </row>
    <row r="69" spans="2:9">
      <c r="B69" s="45">
        <v>9.1</v>
      </c>
      <c r="C69" s="3" t="s">
        <v>1708</v>
      </c>
      <c r="D69" s="152">
        <v>9533779</v>
      </c>
      <c r="E69" s="152">
        <v>197810</v>
      </c>
      <c r="F69" s="152">
        <v>9533335</v>
      </c>
      <c r="G69" s="152">
        <v>78951</v>
      </c>
      <c r="H69" s="152">
        <v>3337132</v>
      </c>
      <c r="I69" s="1">
        <v>0.34717360677782577</v>
      </c>
    </row>
    <row r="70" spans="2:9">
      <c r="B70" s="45">
        <v>9.1999999999999993</v>
      </c>
      <c r="C70" s="23" t="s">
        <v>1709</v>
      </c>
      <c r="D70" s="152">
        <v>7914</v>
      </c>
      <c r="E70" s="152">
        <v>0</v>
      </c>
      <c r="F70" s="152">
        <v>7914</v>
      </c>
      <c r="G70" s="152">
        <v>0</v>
      </c>
      <c r="H70" s="152">
        <v>3425</v>
      </c>
      <c r="I70" s="1">
        <v>0.43277735658327016</v>
      </c>
    </row>
    <row r="71" spans="2:9">
      <c r="B71" s="45">
        <v>9.3000000000000007</v>
      </c>
      <c r="C71" s="3" t="s">
        <v>1710</v>
      </c>
      <c r="D71" s="152">
        <v>3952651</v>
      </c>
      <c r="E71" s="152">
        <v>1475784</v>
      </c>
      <c r="F71" s="152">
        <v>3902349</v>
      </c>
      <c r="G71" s="152">
        <v>425833</v>
      </c>
      <c r="H71" s="152">
        <v>3408698</v>
      </c>
      <c r="I71" s="1">
        <v>0.78755884110233809</v>
      </c>
    </row>
    <row r="72" spans="2:9">
      <c r="B72" s="45">
        <v>9.4</v>
      </c>
      <c r="C72" s="3" t="s">
        <v>1711</v>
      </c>
      <c r="D72" s="152">
        <v>627886</v>
      </c>
      <c r="E72" s="152">
        <v>172</v>
      </c>
      <c r="F72" s="152">
        <v>627886</v>
      </c>
      <c r="G72" s="152">
        <v>69</v>
      </c>
      <c r="H72" s="152">
        <v>481233</v>
      </c>
      <c r="I72" s="1">
        <v>0.7663494995660517</v>
      </c>
    </row>
    <row r="73" spans="2:9">
      <c r="B73" s="45">
        <v>9.5</v>
      </c>
      <c r="C73" s="3" t="s">
        <v>1712</v>
      </c>
      <c r="D73" s="152">
        <v>249278</v>
      </c>
      <c r="E73" s="152">
        <v>179275</v>
      </c>
      <c r="F73" s="152">
        <v>248804</v>
      </c>
      <c r="G73" s="152">
        <v>71710</v>
      </c>
      <c r="H73" s="152">
        <v>440045</v>
      </c>
      <c r="I73" s="1">
        <v>1.3729353475979209</v>
      </c>
    </row>
    <row r="74" spans="2:9">
      <c r="B74" s="45">
        <v>10</v>
      </c>
      <c r="C74" s="3" t="s">
        <v>121</v>
      </c>
      <c r="D74" s="152">
        <v>233895</v>
      </c>
      <c r="E74" s="152">
        <v>852</v>
      </c>
      <c r="F74" s="152">
        <v>229829</v>
      </c>
      <c r="G74" s="152">
        <v>340</v>
      </c>
      <c r="H74" s="152">
        <v>235561</v>
      </c>
      <c r="I74" s="1">
        <v>1.0234262650487251</v>
      </c>
    </row>
    <row r="75" spans="2:9">
      <c r="B75" s="45" t="s">
        <v>1121</v>
      </c>
      <c r="C75" s="3" t="s">
        <v>1713</v>
      </c>
      <c r="D75" s="152">
        <v>0</v>
      </c>
      <c r="E75" s="152">
        <v>0</v>
      </c>
      <c r="F75" s="152">
        <v>0</v>
      </c>
      <c r="G75" s="152">
        <v>0</v>
      </c>
      <c r="H75" s="152">
        <v>0</v>
      </c>
      <c r="I75" s="1">
        <v>0</v>
      </c>
    </row>
    <row r="76" spans="2:9">
      <c r="B76" s="45" t="s">
        <v>1628</v>
      </c>
      <c r="C76" s="3" t="s">
        <v>1714</v>
      </c>
      <c r="D76" s="152">
        <v>342</v>
      </c>
      <c r="E76" s="152">
        <v>0</v>
      </c>
      <c r="F76" s="152">
        <v>342</v>
      </c>
      <c r="G76" s="152">
        <v>0</v>
      </c>
      <c r="H76" s="152">
        <v>4272</v>
      </c>
      <c r="I76" s="1">
        <v>12.491228070175438</v>
      </c>
    </row>
    <row r="77" spans="2:9">
      <c r="B77" s="45" t="s">
        <v>1715</v>
      </c>
      <c r="C77" s="3" t="s">
        <v>137</v>
      </c>
      <c r="D77" s="152">
        <v>1613834</v>
      </c>
      <c r="E77" s="152">
        <v>0</v>
      </c>
      <c r="F77" s="152">
        <v>1663887</v>
      </c>
      <c r="G77" s="152">
        <v>44429</v>
      </c>
      <c r="H77" s="152">
        <v>842790</v>
      </c>
      <c r="I77" s="1">
        <v>0.49334549345671408</v>
      </c>
    </row>
    <row r="78" spans="2:9">
      <c r="B78" s="948">
        <v>11</v>
      </c>
      <c r="C78" s="949" t="s">
        <v>1575</v>
      </c>
      <c r="D78" s="152">
        <v>0</v>
      </c>
      <c r="E78" s="152">
        <v>0</v>
      </c>
      <c r="F78" s="152">
        <v>0</v>
      </c>
      <c r="G78" s="152">
        <v>0</v>
      </c>
      <c r="H78" s="152">
        <v>0</v>
      </c>
      <c r="I78" s="1">
        <v>0</v>
      </c>
    </row>
    <row r="79" spans="2:9">
      <c r="B79" s="45">
        <v>12</v>
      </c>
      <c r="C79" s="3" t="s">
        <v>1193</v>
      </c>
      <c r="D79" s="152">
        <v>42934067</v>
      </c>
      <c r="E79" s="152">
        <v>4854186</v>
      </c>
      <c r="F79" s="152">
        <v>42934067</v>
      </c>
      <c r="G79" s="152">
        <v>1715200</v>
      </c>
      <c r="H79" s="152">
        <v>20356967</v>
      </c>
      <c r="I79" s="1">
        <v>0.45593059792000618</v>
      </c>
    </row>
    <row r="81" spans="4:8">
      <c r="D81" s="167"/>
      <c r="E81" s="167"/>
      <c r="F81" s="167"/>
      <c r="G81" s="167"/>
      <c r="H81" s="167"/>
    </row>
  </sheetData>
  <customSheetViews>
    <customSheetView guid="{3FCB7B24-049F-4685-83CB-5231093E0117}" showPageBreaks="1" topLeftCell="C9">
      <selection activeCell="D38" sqref="D38"/>
      <pageMargins left="0.7" right="0.7" top="0.75" bottom="0.75" header="0.3" footer="0.3"/>
      <pageSetup paperSize="9" orientation="portrait" r:id="rId1"/>
    </customSheetView>
    <customSheetView guid="{D5AFDB55-6EC9-4AD2-95B0-6C58A379EC11}">
      <selection sqref="A1:H1"/>
      <pageMargins left="0.7" right="0.7" top="0.75" bottom="0.75" header="0.3" footer="0.3"/>
      <pageSetup paperSize="9" orientation="portrait" r:id="rId2"/>
    </customSheetView>
    <customSheetView guid="{D7875729-B080-4603-81BD-7F736B7DD30E}" topLeftCell="C9">
      <selection activeCell="D38" sqref="D38"/>
      <pageMargins left="0.7" right="0.7" top="0.75" bottom="0.75" header="0.3" footer="0.3"/>
      <pageSetup paperSize="9" orientation="portrait" r:id="rId3"/>
    </customSheetView>
    <customSheetView guid="{2F76D395-57F9-4A31-A998-38329A50B4E8}" topLeftCell="B1">
      <selection activeCell="D55" sqref="D55"/>
      <pageMargins left="0.7" right="0.7" top="0.75" bottom="0.75" header="0.3" footer="0.3"/>
      <pageSetup paperSize="9" orientation="portrait" r:id="rId4"/>
    </customSheetView>
    <customSheetView guid="{5DDDA852-2807-4645-BC75-EBD4EF3323A7}" topLeftCell="B1">
      <selection activeCell="F24" sqref="F24"/>
      <pageMargins left="0.7" right="0.7" top="0.75" bottom="0.75" header="0.3" footer="0.3"/>
      <pageSetup paperSize="9" orientation="portrait" r:id="rId5"/>
    </customSheetView>
    <customSheetView guid="{697182B0-1BEF-4A85-93A0-596802852AF2}" topLeftCell="A51">
      <selection activeCell="L41" sqref="L41"/>
      <pageMargins left="0.7" right="0.7" top="0.75" bottom="0.75" header="0.3" footer="0.3"/>
      <pageSetup paperSize="9" orientation="portrait" r:id="rId6"/>
    </customSheetView>
    <customSheetView guid="{08462586-B7E0-434D-B6F4-B2B21EAA5D46}">
      <selection sqref="A1:H1"/>
      <pageMargins left="0.7" right="0.7" top="0.75" bottom="0.75" header="0.3" footer="0.3"/>
      <pageSetup paperSize="9" orientation="portrait" r:id="rId7"/>
    </customSheetView>
    <customSheetView guid="{21329C76-F86B-400D-B8F5-F75B383E5B14}">
      <selection sqref="A1:H1"/>
      <pageMargins left="0.7" right="0.7" top="0.75" bottom="0.75" header="0.3" footer="0.3"/>
      <pageSetup paperSize="9" orientation="portrait" r:id="rId8"/>
    </customSheetView>
    <customSheetView guid="{CFC92B1C-D4F2-414F-8F12-92F529035B08}">
      <selection activeCell="H9" sqref="H9"/>
      <pageMargins left="0.7" right="0.7" top="0.75" bottom="0.75" header="0.3" footer="0.3"/>
      <pageSetup paperSize="9" orientation="portrait" r:id="rId9"/>
    </customSheetView>
    <customSheetView guid="{19310327-E3BC-450F-B607-58068103BB53}">
      <selection sqref="A1:H1"/>
      <pageMargins left="0.7" right="0.7" top="0.75" bottom="0.75" header="0.3" footer="0.3"/>
      <pageSetup paperSize="9" orientation="portrait" r:id="rId10"/>
    </customSheetView>
    <customSheetView guid="{D3393B8E-C3CB-4E3A-976E-E4CD065299F0}" topLeftCell="A10">
      <selection activeCell="M30" sqref="M30"/>
      <pageMargins left="0.7" right="0.7" top="0.75" bottom="0.75" header="0.3" footer="0.3"/>
    </customSheetView>
    <customSheetView guid="{8FA5FDE5-6098-400B-9E19-77564D1D7EE8}">
      <selection activeCell="H9" sqref="H9"/>
      <pageMargins left="0.7" right="0.7" top="0.75" bottom="0.75" header="0.3" footer="0.3"/>
      <pageSetup paperSize="9" orientation="portrait" r:id="rId11"/>
    </customSheetView>
    <customSheetView guid="{0B9AA238-A559-44CB-8EC2-529DA28A3F7B}" topLeftCell="B1">
      <selection activeCell="D55" sqref="D55"/>
      <pageMargins left="0.7" right="0.7" top="0.75" bottom="0.75" header="0.3" footer="0.3"/>
      <pageSetup paperSize="9" orientation="portrait" r:id="rId12"/>
    </customSheetView>
    <customSheetView guid="{37D20B4B-3220-4613-A3F1-1C4C1CF14C1F}">
      <selection activeCell="H9" sqref="H9"/>
      <pageMargins left="0.7" right="0.7" top="0.75" bottom="0.75" header="0.3" footer="0.3"/>
      <pageSetup paperSize="9" orientation="portrait" r:id="rId13"/>
    </customSheetView>
    <customSheetView guid="{DB462ED3-28DC-47D7-98F7-CED01F66E2C7}" topLeftCell="A39">
      <selection sqref="A1:XFD1"/>
      <pageMargins left="0.7" right="0.7" top="0.75" bottom="0.75" header="0.3" footer="0.3"/>
      <pageSetup paperSize="9" orientation="portrait" r:id="rId14"/>
    </customSheetView>
    <customSheetView guid="{10DA2791-762D-4555-9FFF-E41154ADFE31}" topLeftCell="A39">
      <selection sqref="A1:XFD1"/>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5AF40965-2356-4A48-B6FA-CB814CA4D7B2}" topLeftCell="A39">
      <selection sqref="A1:XFD1"/>
      <pageMargins left="0.7" right="0.7" top="0.75" bottom="0.75" header="0.3" footer="0.3"/>
      <pageSetup paperSize="9" orientation="portrait" r:id="rId17"/>
    </customSheetView>
    <customSheetView guid="{59094C18-3CB5-482F-AA6A-9C313A318EBB}">
      <selection activeCell="J58" sqref="J58"/>
      <pageMargins left="0.7" right="0.7" top="0.75" bottom="0.75" header="0.3" footer="0.3"/>
      <pageSetup paperSize="9" orientation="portrait" r:id="rId18"/>
    </customSheetView>
    <customSheetView guid="{FD092655-EBEC-4730-9895-1567D9B70D5F}" topLeftCell="A33">
      <selection activeCell="F70" sqref="F70"/>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19"/>
    </customSheetView>
    <customSheetView guid="{70E7FFDC-983F-46F7-B68F-0BE0A8C942E0}" topLeftCell="A37">
      <selection activeCell="I55" sqref="I55"/>
      <pageMargins left="0.7" right="0.7" top="0.75" bottom="0.75" header="0.3" footer="0.3"/>
    </customSheetView>
    <customSheetView guid="{F536E858-E5B2-4B36-88FC-BE776803F921}" topLeftCell="A33">
      <selection activeCell="F70" sqref="F70"/>
      <pageMargins left="0.7" right="0.7" top="0.75" bottom="0.75" header="0.3" footer="0.3"/>
    </customSheetView>
    <customSheetView guid="{0780CBEB-AF66-401E-9AFD-5F77700585BC}" topLeftCell="A7">
      <selection activeCell="A12" sqref="A12"/>
      <pageMargins left="0.7" right="0.7" top="0.75" bottom="0.75" header="0.3" footer="0.3"/>
    </customSheetView>
    <customSheetView guid="{F0048D33-26BA-4893-8BCC-88CEF82FEBB6}" topLeftCell="D12">
      <selection activeCell="R31" sqref="R31"/>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20"/>
    </customSheetView>
    <customSheetView guid="{FB7DEBE1-1047-4BE4-82FD-4BCA0CA8DD58}" topLeftCell="A13">
      <selection activeCell="C16" sqref="C16"/>
      <pageMargins left="0.7" right="0.7" top="0.75" bottom="0.75" header="0.3" footer="0.3"/>
    </customSheetView>
    <customSheetView guid="{B3153F5C-CAD5-4C41-96F3-3BC56052414C}" topLeftCell="A16">
      <selection activeCell="B41" sqref="B41"/>
      <pageMargins left="0.7" right="0.7" top="0.75" bottom="0.75" header="0.3" footer="0.3"/>
    </customSheetView>
    <customSheetView guid="{A7B3A108-9CF6-4687-9321-110D304B17B9}" topLeftCell="A33">
      <selection activeCell="F70" sqref="F70"/>
      <pageMargins left="0.7" right="0.7" top="0.75" bottom="0.75" header="0.3" footer="0.3"/>
    </customSheetView>
    <customSheetView guid="{D2C72E70-F766-4D56-9E10-3C91A63BB7F3}" topLeftCell="B1">
      <selection activeCell="B13" sqref="B13"/>
      <pageMargins left="0.7" right="0.7" top="0.75" bottom="0.75" header="0.3" footer="0.3"/>
      <pageSetup paperSize="9" orientation="portrait" r:id="rId21"/>
    </customSheetView>
    <customSheetView guid="{7CCD1884-1631-4809-8751-AE0939C32419}">
      <selection activeCell="J58" sqref="J58"/>
      <pageMargins left="0.7" right="0.7" top="0.75" bottom="0.75" header="0.3" footer="0.3"/>
    </customSheetView>
    <customSheetView guid="{931AA63B-6827-4BF4-8E25-ED232A88A09C}" topLeftCell="A33">
      <selection activeCell="F70" sqref="F70"/>
      <pageMargins left="0.7" right="0.7" top="0.75" bottom="0.75" header="0.3" footer="0.3"/>
    </customSheetView>
    <customSheetView guid="{CA1DE4BE-C006-4405-B064-304EE6CCACF1}">
      <selection sqref="A1:H1"/>
      <pageMargins left="0.7" right="0.7" top="0.75" bottom="0.75" header="0.3" footer="0.3"/>
      <pageSetup paperSize="9" orientation="portrait" r:id="rId22"/>
    </customSheetView>
    <customSheetView guid="{51337751-BEAF-43F3-8CC9-400B99E751E8}" topLeftCell="A37">
      <selection activeCell="J67" sqref="J67"/>
      <pageMargins left="0.7" right="0.7" top="0.75" bottom="0.75" header="0.3" footer="0.3"/>
      <pageSetup paperSize="9" orientation="portrait" r:id="rId23"/>
    </customSheetView>
    <customSheetView guid="{F277ACEF-9FF8-431F-8537-DE60B790AA4F}">
      <selection activeCell="H9" sqref="H9"/>
      <pageMargins left="0.7" right="0.7" top="0.75" bottom="0.75" header="0.3" footer="0.3"/>
    </customSheetView>
    <customSheetView guid="{517C47E4-CB49-455E-BC80-175B09C4753D}" topLeftCell="B1">
      <selection activeCell="F24" sqref="F24"/>
      <pageMargins left="0.7" right="0.7" top="0.75" bottom="0.75" header="0.3" footer="0.3"/>
      <pageSetup paperSize="9" orientation="portrait" r:id="rId24"/>
    </customSheetView>
    <customSheetView guid="{158937B5-B45C-4722-BE34-B5B4D085C079}">
      <selection activeCell="H9" sqref="H9"/>
      <pageMargins left="0.7" right="0.7" top="0.75" bottom="0.75" header="0.3" footer="0.3"/>
      <pageSetup paperSize="9" orientation="portrait" r:id="rId25"/>
    </customSheetView>
    <customSheetView guid="{ED218C36-7217-4047-BB0E-77F9C99BD534}">
      <selection sqref="A1:H1"/>
      <pageMargins left="0.7" right="0.7" top="0.75" bottom="0.75" header="0.3" footer="0.3"/>
      <pageSetup paperSize="9" orientation="portrait" r:id="rId26"/>
    </customSheetView>
    <customSheetView guid="{C83D4249-7B44-432A-B7FB-A6ACA6880240}">
      <selection activeCell="D4" sqref="D4"/>
      <pageMargins left="0.7" right="0.7" top="0.75" bottom="0.75" header="0.3" footer="0.3"/>
      <pageSetup paperSize="9" orientation="portrait" r:id="rId27"/>
    </customSheetView>
    <customSheetView guid="{E331DF3E-CA70-4D3D-884C-EE3579437A03}" topLeftCell="B1">
      <selection activeCell="D55" sqref="D55"/>
      <pageMargins left="0.7" right="0.7" top="0.75" bottom="0.75" header="0.3" footer="0.3"/>
      <pageSetup paperSize="9" orientation="portrait" r:id="rId28"/>
    </customSheetView>
    <customSheetView guid="{D37F8A47-E42F-4741-BE8D-5D961F7BB394}">
      <selection activeCell="D4" sqref="D4"/>
      <pageMargins left="0.7" right="0.7" top="0.75" bottom="0.75" header="0.3" footer="0.3"/>
      <pageSetup paperSize="9" orientation="portrait" r:id="rId29"/>
    </customSheetView>
    <customSheetView guid="{8CD49FA1-C4FE-4F6A-AE1C-E31C292C96A9}" topLeftCell="B1">
      <selection activeCell="F24" sqref="F24"/>
      <pageMargins left="0.7" right="0.7" top="0.75" bottom="0.75" header="0.3" footer="0.3"/>
      <pageSetup paperSize="9" orientation="portrait" r:id="rId30"/>
    </customSheetView>
    <customSheetView guid="{BB337934-72B5-4261-9EB4-9C42ECF52CD8}" topLeftCell="A54">
      <selection activeCell="C74" sqref="C74"/>
      <pageMargins left="0.7" right="0.7" top="0.75" bottom="0.75" header="0.3" footer="0.3"/>
      <pageSetup paperSize="9" orientation="portrait" r:id="rId31"/>
    </customSheetView>
    <customSheetView guid="{3AD1D9CC-D162-4119-AFCC-0AF9105FB248}">
      <selection activeCell="H9" sqref="H9"/>
      <pageMargins left="0.7" right="0.7" top="0.75" bottom="0.75" header="0.3" footer="0.3"/>
    </customSheetView>
  </customSheetViews>
  <mergeCells count="8">
    <mergeCell ref="H51:I51"/>
    <mergeCell ref="D51:E51"/>
    <mergeCell ref="F51:G51"/>
    <mergeCell ref="G13:I13"/>
    <mergeCell ref="G50:I50"/>
    <mergeCell ref="D14:E14"/>
    <mergeCell ref="F14:G14"/>
    <mergeCell ref="H14:I14"/>
  </mergeCells>
  <pageMargins left="0.7" right="0.7" top="0.75" bottom="0.75" header="0.3" footer="0.3"/>
  <pageSetup paperSize="9" orientation="portrait" r:id="rId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I40"/>
  <sheetViews>
    <sheetView workbookViewId="0">
      <selection activeCell="A28" sqref="A28"/>
    </sheetView>
  </sheetViews>
  <sheetFormatPr defaultColWidth="9.109375" defaultRowHeight="12"/>
  <cols>
    <col min="1" max="1" width="24.88671875" style="2" bestFit="1" customWidth="1"/>
    <col min="2" max="2" width="9.109375" style="2"/>
    <col min="3" max="3" width="19.88671875" style="2" customWidth="1"/>
    <col min="4" max="4" width="12.88671875" style="2" customWidth="1"/>
    <col min="5" max="5" width="12.109375" style="2" customWidth="1"/>
    <col min="6" max="6" width="11.5546875" style="2" customWidth="1"/>
    <col min="7" max="7" width="12.5546875" style="2" customWidth="1"/>
    <col min="8" max="8" width="13" style="2" customWidth="1"/>
    <col min="9" max="16384" width="9.109375" style="2"/>
  </cols>
  <sheetData>
    <row r="1" spans="1:9" ht="13.2">
      <c r="A1" s="605" t="str">
        <f>HYPERLINK("#INDEX!A2","към началната страница")</f>
        <v>към началната страница</v>
      </c>
    </row>
    <row r="2" spans="1:9" ht="16.5" customHeight="1">
      <c r="A2" s="605" t="str">
        <f>HYPERLINK("#INDEX!A2","back to index page")</f>
        <v>back to index page</v>
      </c>
    </row>
    <row r="7" spans="1:9">
      <c r="B7" s="15"/>
    </row>
    <row r="9" spans="1:9">
      <c r="B9" s="979" t="s">
        <v>1792</v>
      </c>
      <c r="C9" s="510"/>
    </row>
    <row r="11" spans="1:9">
      <c r="B11" s="513" t="s">
        <v>1403</v>
      </c>
      <c r="C11" s="514"/>
      <c r="D11" s="514"/>
      <c r="E11" s="514"/>
      <c r="F11" s="514"/>
      <c r="G11" s="514"/>
      <c r="H11" s="514"/>
    </row>
    <row r="14" spans="1:9" ht="12.75" customHeight="1">
      <c r="D14" s="31"/>
      <c r="E14" s="31"/>
      <c r="F14" s="31"/>
      <c r="G14" s="1085" t="s">
        <v>52</v>
      </c>
      <c r="H14" s="1085"/>
      <c r="I14" s="62"/>
    </row>
    <row r="15" spans="1:9" ht="20.25" customHeight="1">
      <c r="B15" s="577"/>
      <c r="C15" s="577"/>
      <c r="D15" s="1088" t="s">
        <v>1312</v>
      </c>
      <c r="E15" s="1090" t="s">
        <v>1311</v>
      </c>
      <c r="F15" s="1091"/>
      <c r="G15" s="1091"/>
      <c r="H15" s="1092"/>
    </row>
    <row r="16" spans="1:9" ht="23.25" customHeight="1">
      <c r="B16" s="577"/>
      <c r="C16" s="577"/>
      <c r="D16" s="1089"/>
      <c r="E16" s="742"/>
      <c r="F16" s="1088" t="s">
        <v>1309</v>
      </c>
      <c r="G16" s="1090" t="s">
        <v>1310</v>
      </c>
      <c r="H16" s="1092"/>
    </row>
    <row r="17" spans="2:8" ht="45.6">
      <c r="B17" s="577"/>
      <c r="C17" s="577"/>
      <c r="D17" s="1083"/>
      <c r="E17" s="581"/>
      <c r="F17" s="1083"/>
      <c r="G17" s="645"/>
      <c r="H17" s="164" t="s">
        <v>1308</v>
      </c>
    </row>
    <row r="18" spans="2:8" ht="12.75" customHeight="1">
      <c r="B18" s="31"/>
      <c r="C18" s="31"/>
      <c r="D18" s="529" t="s">
        <v>32</v>
      </c>
      <c r="E18" s="529" t="s">
        <v>55</v>
      </c>
      <c r="F18" s="529" t="s">
        <v>56</v>
      </c>
      <c r="G18" s="529" t="s">
        <v>1081</v>
      </c>
      <c r="H18" s="529" t="s">
        <v>57</v>
      </c>
    </row>
    <row r="19" spans="2:8">
      <c r="B19" s="45">
        <v>1</v>
      </c>
      <c r="C19" s="3" t="s">
        <v>276</v>
      </c>
      <c r="D19" s="152">
        <v>10951245</v>
      </c>
      <c r="E19" s="152">
        <v>16906527</v>
      </c>
      <c r="F19" s="152">
        <v>16566645</v>
      </c>
      <c r="G19" s="152">
        <v>339882</v>
      </c>
      <c r="H19" s="152">
        <v>0</v>
      </c>
    </row>
    <row r="20" spans="2:8">
      <c r="B20" s="45">
        <v>2</v>
      </c>
      <c r="C20" s="3" t="s">
        <v>1034</v>
      </c>
      <c r="D20" s="152">
        <v>6878571</v>
      </c>
      <c r="E20" s="152">
        <v>0</v>
      </c>
      <c r="F20" s="152">
        <v>0</v>
      </c>
      <c r="G20" s="152">
        <v>0</v>
      </c>
      <c r="H20" s="229"/>
    </row>
    <row r="21" spans="2:8" s="15" customFormat="1" ht="11.4">
      <c r="B21" s="20">
        <v>3</v>
      </c>
      <c r="C21" s="23" t="s">
        <v>65</v>
      </c>
      <c r="D21" s="153">
        <v>17829816</v>
      </c>
      <c r="E21" s="153">
        <v>16906527</v>
      </c>
      <c r="F21" s="153">
        <v>16566645</v>
      </c>
      <c r="G21" s="153">
        <v>339882</v>
      </c>
      <c r="H21" s="153">
        <v>0</v>
      </c>
    </row>
    <row r="22" spans="2:8">
      <c r="B22" s="45">
        <v>4</v>
      </c>
      <c r="C22" s="70" t="s">
        <v>661</v>
      </c>
      <c r="D22" s="152">
        <v>110115</v>
      </c>
      <c r="E22" s="152">
        <v>88894</v>
      </c>
      <c r="F22" s="152">
        <v>78559</v>
      </c>
      <c r="G22" s="152">
        <v>10335</v>
      </c>
      <c r="H22" s="152">
        <v>0</v>
      </c>
    </row>
    <row r="23" spans="2:8" ht="14.4">
      <c r="B23" s="228" t="s">
        <v>150</v>
      </c>
      <c r="C23" s="70" t="s">
        <v>660</v>
      </c>
      <c r="D23" s="152">
        <v>110115</v>
      </c>
      <c r="E23" s="152">
        <v>88894</v>
      </c>
      <c r="F23" s="229"/>
      <c r="G23" s="229"/>
      <c r="H23" s="229"/>
    </row>
    <row r="27" spans="2:8">
      <c r="B27" s="979" t="s">
        <v>1791</v>
      </c>
      <c r="C27" s="510"/>
    </row>
    <row r="29" spans="2:8">
      <c r="B29" s="513" t="s">
        <v>1403</v>
      </c>
      <c r="C29" s="514"/>
      <c r="D29" s="514"/>
      <c r="E29" s="514"/>
      <c r="F29" s="514"/>
      <c r="G29" s="514"/>
      <c r="H29" s="514"/>
    </row>
    <row r="31" spans="2:8" ht="12.75" customHeight="1">
      <c r="G31" s="1086" t="s">
        <v>52</v>
      </c>
      <c r="H31" s="1086"/>
    </row>
    <row r="32" spans="2:8" ht="16.5" customHeight="1">
      <c r="B32" s="15"/>
      <c r="C32" s="15"/>
      <c r="D32" s="1088" t="s">
        <v>1312</v>
      </c>
      <c r="E32" s="1090" t="s">
        <v>1311</v>
      </c>
      <c r="F32" s="1091"/>
      <c r="G32" s="1091"/>
      <c r="H32" s="1092"/>
    </row>
    <row r="33" spans="2:8" ht="30" customHeight="1">
      <c r="B33" s="15"/>
      <c r="C33" s="15"/>
      <c r="D33" s="1089"/>
      <c r="E33" s="742"/>
      <c r="F33" s="1088" t="s">
        <v>1309</v>
      </c>
      <c r="G33" s="1090" t="s">
        <v>1310</v>
      </c>
      <c r="H33" s="1092"/>
    </row>
    <row r="34" spans="2:8" ht="38.25" customHeight="1">
      <c r="B34" s="15"/>
      <c r="C34" s="15"/>
      <c r="D34" s="1083"/>
      <c r="E34" s="581"/>
      <c r="F34" s="1083"/>
      <c r="G34" s="645"/>
      <c r="H34" s="164" t="s">
        <v>1308</v>
      </c>
    </row>
    <row r="35" spans="2:8" ht="14.25" customHeight="1">
      <c r="B35" s="31"/>
      <c r="C35" s="31"/>
      <c r="D35" s="529" t="s">
        <v>32</v>
      </c>
      <c r="E35" s="529" t="s">
        <v>55</v>
      </c>
      <c r="F35" s="529" t="s">
        <v>56</v>
      </c>
      <c r="G35" s="529" t="s">
        <v>1081</v>
      </c>
      <c r="H35" s="529" t="s">
        <v>57</v>
      </c>
    </row>
    <row r="36" spans="2:8">
      <c r="B36" s="45">
        <v>1</v>
      </c>
      <c r="C36" s="3" t="s">
        <v>276</v>
      </c>
      <c r="D36" s="152">
        <v>9172520</v>
      </c>
      <c r="E36" s="152">
        <v>18801673</v>
      </c>
      <c r="F36" s="152">
        <v>18461791</v>
      </c>
      <c r="G36" s="152">
        <v>339882</v>
      </c>
      <c r="H36" s="152">
        <v>0</v>
      </c>
    </row>
    <row r="37" spans="2:8">
      <c r="B37" s="45">
        <v>2</v>
      </c>
      <c r="C37" s="3" t="s">
        <v>1034</v>
      </c>
      <c r="D37" s="152">
        <v>6878571</v>
      </c>
      <c r="E37" s="152">
        <v>0</v>
      </c>
      <c r="F37" s="152">
        <v>0</v>
      </c>
      <c r="G37" s="152">
        <v>0</v>
      </c>
      <c r="H37" s="229"/>
    </row>
    <row r="38" spans="2:8">
      <c r="B38" s="20">
        <v>3</v>
      </c>
      <c r="C38" s="23" t="s">
        <v>65</v>
      </c>
      <c r="D38" s="153">
        <v>16051091</v>
      </c>
      <c r="E38" s="153">
        <v>18801673</v>
      </c>
      <c r="F38" s="153">
        <v>18461791</v>
      </c>
      <c r="G38" s="153">
        <v>339882</v>
      </c>
      <c r="H38" s="153">
        <v>0</v>
      </c>
    </row>
    <row r="39" spans="2:8">
      <c r="B39" s="45">
        <v>4</v>
      </c>
      <c r="C39" s="70" t="s">
        <v>661</v>
      </c>
      <c r="D39" s="152">
        <v>110135</v>
      </c>
      <c r="E39" s="152">
        <v>127734</v>
      </c>
      <c r="F39" s="152">
        <v>117399</v>
      </c>
      <c r="G39" s="152">
        <v>10335</v>
      </c>
      <c r="H39" s="152">
        <v>0</v>
      </c>
    </row>
    <row r="40" spans="2:8" ht="14.4">
      <c r="B40" s="228" t="s">
        <v>150</v>
      </c>
      <c r="C40" s="70" t="s">
        <v>660</v>
      </c>
      <c r="D40" s="152">
        <v>110135</v>
      </c>
      <c r="E40" s="152">
        <v>127734</v>
      </c>
      <c r="F40" s="229"/>
      <c r="G40" s="229"/>
      <c r="H40" s="229"/>
    </row>
  </sheetData>
  <customSheetViews>
    <customSheetView guid="{3FCB7B24-049F-4685-83CB-5231093E0117}" showPageBreaks="1" topLeftCell="A21">
      <selection activeCell="F57" sqref="F57"/>
      <pageMargins left="0.7" right="0.7" top="0.75" bottom="0.75" header="0.3" footer="0.3"/>
      <pageSetup paperSize="9" orientation="portrait" r:id="rId1"/>
    </customSheetView>
    <customSheetView guid="{D5AFDB55-6EC9-4AD2-95B0-6C58A379EC11}" topLeftCell="D1">
      <selection activeCell="P19" sqref="P19"/>
      <pageMargins left="0.7" right="0.7" top="0.75" bottom="0.75" header="0.3" footer="0.3"/>
      <pageSetup paperSize="9" orientation="portrait" r:id="rId2"/>
    </customSheetView>
    <customSheetView guid="{D7875729-B080-4603-81BD-7F736B7DD30E}" topLeftCell="A21">
      <selection activeCell="F57" sqref="F57"/>
      <pageMargins left="0.7" right="0.7" top="0.75" bottom="0.75" header="0.3" footer="0.3"/>
      <pageSetup paperSize="9" orientation="portrait" r:id="rId3"/>
    </customSheetView>
    <customSheetView guid="{2F76D395-57F9-4A31-A998-38329A50B4E8}" topLeftCell="A20">
      <selection activeCell="D41" sqref="D41"/>
      <pageMargins left="0.7" right="0.7" top="0.75" bottom="0.75" header="0.3" footer="0.3"/>
      <pageSetup paperSize="9" orientation="portrait" r:id="rId4"/>
    </customSheetView>
    <customSheetView guid="{5DDDA852-2807-4645-BC75-EBD4EF3323A7}" topLeftCell="A4">
      <selection activeCell="J26" sqref="J26"/>
      <pageMargins left="0.7" right="0.7" top="0.75" bottom="0.75" header="0.3" footer="0.3"/>
      <pageSetup paperSize="9" orientation="portrait" r:id="rId5"/>
    </customSheetView>
    <customSheetView guid="{697182B0-1BEF-4A85-93A0-596802852AF2}" topLeftCell="A25">
      <selection activeCell="E47" sqref="E47"/>
      <pageMargins left="0.7" right="0.7" top="0.75" bottom="0.75" header="0.3" footer="0.3"/>
      <pageSetup paperSize="9" orientation="portrait" r:id="rId6"/>
    </customSheetView>
    <customSheetView guid="{08462586-B7E0-434D-B6F4-B2B21EAA5D46}" topLeftCell="D1">
      <selection activeCell="P19" sqref="P19"/>
      <pageMargins left="0.7" right="0.7" top="0.75" bottom="0.75" header="0.3" footer="0.3"/>
      <pageSetup paperSize="9" orientation="portrait" r:id="rId7"/>
    </customSheetView>
    <customSheetView guid="{21329C76-F86B-400D-B8F5-F75B383E5B14}" topLeftCell="D1">
      <selection activeCell="P19" sqref="P19"/>
      <pageMargins left="0.7" right="0.7" top="0.75" bottom="0.75" header="0.3" footer="0.3"/>
      <pageSetup paperSize="9" orientation="portrait" r:id="rId8"/>
    </customSheetView>
    <customSheetView guid="{CFC92B1C-D4F2-414F-8F12-92F529035B08}" topLeftCell="A18">
      <selection activeCell="C27" sqref="C27"/>
      <pageMargins left="0.7" right="0.7" top="0.75" bottom="0.75" header="0.3" footer="0.3"/>
      <pageSetup paperSize="9" orientation="portrait" r:id="rId9"/>
    </customSheetView>
    <customSheetView guid="{19310327-E3BC-450F-B607-58068103BB53}" topLeftCell="D1">
      <selection activeCell="P19" sqref="P19"/>
      <pageMargins left="0.7" right="0.7" top="0.75" bottom="0.75" header="0.3" footer="0.3"/>
      <pageSetup paperSize="9" orientation="portrait" r:id="rId10"/>
    </customSheetView>
    <customSheetView guid="{D3393B8E-C3CB-4E3A-976E-E4CD065299F0}">
      <selection activeCell="K14" sqref="K14:R21"/>
      <pageMargins left="0.7" right="0.7" top="0.75" bottom="0.75" header="0.3" footer="0.3"/>
    </customSheetView>
    <customSheetView guid="{8FA5FDE5-6098-400B-9E19-77564D1D7EE8}" topLeftCell="A68">
      <selection activeCell="C27" sqref="C27"/>
      <pageMargins left="0.7" right="0.7" top="0.75" bottom="0.75" header="0.3" footer="0.3"/>
      <pageSetup paperSize="9" orientation="portrait" r:id="rId11"/>
    </customSheetView>
    <customSheetView guid="{0B9AA238-A559-44CB-8EC2-529DA28A3F7B}" topLeftCell="A20">
      <selection activeCell="D41" sqref="D41"/>
      <pageMargins left="0.7" right="0.7" top="0.75" bottom="0.75" header="0.3" footer="0.3"/>
      <pageSetup paperSize="9" orientation="portrait" r:id="rId12"/>
    </customSheetView>
    <customSheetView guid="{37D20B4B-3220-4613-A3F1-1C4C1CF14C1F}" topLeftCell="A18">
      <selection activeCell="C27" sqref="C27"/>
      <pageMargins left="0.7" right="0.7" top="0.75" bottom="0.75" header="0.3" footer="0.3"/>
      <pageSetup paperSize="9" orientation="portrait" r:id="rId13"/>
    </customSheetView>
    <customSheetView guid="{DB462ED3-28DC-47D7-98F7-CED01F66E2C7}" topLeftCell="A31">
      <selection activeCell="D46" sqref="D46"/>
      <pageMargins left="0.7" right="0.7" top="0.75" bottom="0.75" header="0.3" footer="0.3"/>
      <pageSetup paperSize="9" orientation="portrait" r:id="rId14"/>
    </customSheetView>
    <customSheetView guid="{10DA2791-762D-4555-9FFF-E41154ADFE31}" topLeftCell="A31">
      <selection activeCell="D46" sqref="D46"/>
      <pageMargins left="0.7" right="0.7" top="0.75" bottom="0.75" header="0.3" footer="0.3"/>
      <pageSetup paperSize="9" orientation="portrait" r:id="rId15"/>
    </customSheetView>
    <customSheetView guid="{BE68C6EB-1B64-4B3E-8DDC-CA26F318E610}">
      <selection activeCell="D12" sqref="D12"/>
      <pageMargins left="0.7" right="0.7" top="0.75" bottom="0.75" header="0.3" footer="0.3"/>
      <pageSetup paperSize="9" orientation="portrait" r:id="rId16"/>
    </customSheetView>
    <customSheetView guid="{5AF40965-2356-4A48-B6FA-CB814CA4D7B2}" topLeftCell="A18">
      <selection activeCell="I37" sqref="I37"/>
      <pageMargins left="0.7" right="0.7" top="0.75" bottom="0.75" header="0.3" footer="0.3"/>
      <pageSetup paperSize="9" orientation="portrait" r:id="rId17"/>
    </customSheetView>
    <customSheetView guid="{59094C18-3CB5-482F-AA6A-9C313A318EBB}">
      <selection activeCell="J26" sqref="J26"/>
      <pageMargins left="0.7" right="0.7" top="0.75" bottom="0.75" header="0.3" footer="0.3"/>
      <pageSetup paperSize="9" orientation="portrait" r:id="rId18"/>
    </customSheetView>
    <customSheetView guid="{FD092655-EBEC-4730-9895-1567D9B70D5F}">
      <selection activeCell="H38" sqref="H38"/>
      <pageMargins left="0.7" right="0.7" top="0.75" bottom="0.75" header="0.3" footer="0.3"/>
      <pageSetup paperSize="9" orientation="portrait" r:id="rId19"/>
    </customSheetView>
    <customSheetView guid="{7CA1DEE6-746E-4947-9BED-24AAED6E8B57}" topLeftCell="F5">
      <selection activeCell="J37" sqref="J37"/>
      <pageMargins left="0.7" right="0.7" top="0.75" bottom="0.75" header="0.3" footer="0.3"/>
      <pageSetup paperSize="9" orientation="portrait" r:id="rId20"/>
    </customSheetView>
    <customSheetView guid="{70E7FFDC-983F-46F7-B68F-0BE0A8C942E0}" topLeftCell="A13">
      <selection activeCell="H37" sqref="H37"/>
      <pageMargins left="0.7" right="0.7" top="0.75" bottom="0.75" header="0.3" footer="0.3"/>
      <pageSetup paperSize="9" orientation="portrait" r:id="rId21"/>
    </customSheetView>
    <customSheetView guid="{F536E858-E5B2-4B36-88FC-BE776803F921}" topLeftCell="A14">
      <selection activeCell="C29" sqref="C29"/>
      <pageMargins left="0.7" right="0.7" top="0.75" bottom="0.75" header="0.3" footer="0.3"/>
      <pageSetup paperSize="9" orientation="portrait" r:id="rId22"/>
    </customSheetView>
    <customSheetView guid="{0780CBEB-AF66-401E-9AFD-5F77700585BC}">
      <selection activeCell="H17" sqref="H17"/>
      <pageMargins left="0.7" right="0.7" top="0.75" bottom="0.75" header="0.3" footer="0.3"/>
    </customSheetView>
    <customSheetView guid="{F0048D33-26BA-4893-8BCC-88CEF82FEBB6}">
      <selection activeCell="K38" sqref="K38"/>
      <pageMargins left="0.7" right="0.7" top="0.75" bottom="0.75" header="0.3" footer="0.3"/>
      <pageSetup paperSize="9" orientation="portrait" r:id="rId23"/>
    </customSheetView>
    <customSheetView guid="{8A1326BD-F0AB-414F-9F91-C2BB94CC9C17}">
      <selection activeCell="A26" sqref="A26:G31"/>
      <pageMargins left="0.7" right="0.7" top="0.75" bottom="0.75" header="0.3" footer="0.3"/>
    </customSheetView>
    <customSheetView guid="{FB7DEBE1-1047-4BE4-82FD-4BCA0CA8DD58}" topLeftCell="A7">
      <selection activeCell="C16" sqref="C16"/>
      <pageMargins left="0.7" right="0.7" top="0.75" bottom="0.75" header="0.3" footer="0.3"/>
    </customSheetView>
    <customSheetView guid="{B3153F5C-CAD5-4C41-96F3-3BC56052414C}" topLeftCell="A7">
      <selection activeCell="C16" sqref="C16"/>
      <pageMargins left="0.7" right="0.7" top="0.75" bottom="0.75" header="0.3" footer="0.3"/>
    </customSheetView>
    <customSheetView guid="{A7B3A108-9CF6-4687-9321-110D304B17B9}" topLeftCell="A8">
      <selection activeCell="D36" sqref="D36"/>
      <pageMargins left="0.7" right="0.7" top="0.75" bottom="0.75" header="0.3" footer="0.3"/>
      <pageSetup paperSize="9" orientation="portrait" r:id="rId24"/>
    </customSheetView>
    <customSheetView guid="{D2C72E70-F766-4D56-9E10-3C91A63BB7F3}">
      <selection activeCell="J26" sqref="J26"/>
      <pageMargins left="0.7" right="0.7" top="0.75" bottom="0.75" header="0.3" footer="0.3"/>
      <pageSetup paperSize="9" orientation="portrait" r:id="rId25"/>
    </customSheetView>
    <customSheetView guid="{7CCD1884-1631-4809-8751-AE0939C32419}">
      <selection activeCell="J26" sqref="J26"/>
      <pageMargins left="0.7" right="0.7" top="0.75" bottom="0.75" header="0.3" footer="0.3"/>
    </customSheetView>
    <customSheetView guid="{931AA63B-6827-4BF4-8E25-ED232A88A09C}">
      <selection activeCell="H38" sqref="H38"/>
      <pageMargins left="0.7" right="0.7" top="0.75" bottom="0.75" header="0.3" footer="0.3"/>
      <pageSetup paperSize="9" orientation="portrait" r:id="rId26"/>
    </customSheetView>
    <customSheetView guid="{CA1DE4BE-C006-4405-B064-304EE6CCACF1}" topLeftCell="D1">
      <selection activeCell="P19" sqref="P19"/>
      <pageMargins left="0.7" right="0.7" top="0.75" bottom="0.75" header="0.3" footer="0.3"/>
      <pageSetup paperSize="9" orientation="portrait" r:id="rId27"/>
    </customSheetView>
    <customSheetView guid="{51337751-BEAF-43F3-8CC9-400B99E751E8}" topLeftCell="A13">
      <selection activeCell="I28" sqref="I28"/>
      <pageMargins left="0.7" right="0.7" top="0.75" bottom="0.75" header="0.3" footer="0.3"/>
      <pageSetup paperSize="9" orientation="portrait" r:id="rId28"/>
    </customSheetView>
    <customSheetView guid="{F277ACEF-9FF8-431F-8537-DE60B790AA4F}">
      <selection activeCell="C27" sqref="C27"/>
      <pageMargins left="0.7" right="0.7" top="0.75" bottom="0.75" header="0.3" footer="0.3"/>
    </customSheetView>
    <customSheetView guid="{517C47E4-CB49-455E-BC80-175B09C4753D}" topLeftCell="A4">
      <selection activeCell="J26" sqref="J26"/>
      <pageMargins left="0.7" right="0.7" top="0.75" bottom="0.75" header="0.3" footer="0.3"/>
      <pageSetup paperSize="9" orientation="portrait" r:id="rId29"/>
    </customSheetView>
    <customSheetView guid="{158937B5-B45C-4722-BE34-B5B4D085C079}" topLeftCell="A68">
      <selection activeCell="C27" sqref="C27"/>
      <pageMargins left="0.7" right="0.7" top="0.75" bottom="0.75" header="0.3" footer="0.3"/>
      <pageSetup paperSize="9" orientation="portrait" r:id="rId30"/>
    </customSheetView>
    <customSheetView guid="{ED218C36-7217-4047-BB0E-77F9C99BD534}" topLeftCell="D1">
      <selection activeCell="P19" sqref="P19"/>
      <pageMargins left="0.7" right="0.7" top="0.75" bottom="0.75" header="0.3" footer="0.3"/>
      <pageSetup paperSize="9" orientation="portrait" r:id="rId31"/>
    </customSheetView>
    <customSheetView guid="{C83D4249-7B44-432A-B7FB-A6ACA6880240}">
      <selection activeCell="D12" sqref="D12"/>
      <pageMargins left="0.7" right="0.7" top="0.75" bottom="0.75" header="0.3" footer="0.3"/>
      <pageSetup paperSize="9" orientation="portrait" r:id="rId32"/>
    </customSheetView>
    <customSheetView guid="{E331DF3E-CA70-4D3D-884C-EE3579437A03}" topLeftCell="A20">
      <selection activeCell="D41" sqref="D41"/>
      <pageMargins left="0.7" right="0.7" top="0.75" bottom="0.75" header="0.3" footer="0.3"/>
      <pageSetup paperSize="9" orientation="portrait" r:id="rId33"/>
    </customSheetView>
    <customSheetView guid="{D37F8A47-E42F-4741-BE8D-5D961F7BB394}">
      <selection activeCell="D12" sqref="D12"/>
      <pageMargins left="0.7" right="0.7" top="0.75" bottom="0.75" header="0.3" footer="0.3"/>
      <pageSetup paperSize="9" orientation="portrait" r:id="rId34"/>
    </customSheetView>
    <customSheetView guid="{8CD49FA1-C4FE-4F6A-AE1C-E31C292C96A9}" topLeftCell="A4">
      <selection activeCell="J26" sqref="J26"/>
      <pageMargins left="0.7" right="0.7" top="0.75" bottom="0.75" header="0.3" footer="0.3"/>
      <pageSetup paperSize="9" orientation="portrait" r:id="rId35"/>
    </customSheetView>
    <customSheetView guid="{BB337934-72B5-4261-9EB4-9C42ECF52CD8}" topLeftCell="A20">
      <selection activeCell="D4" sqref="D4"/>
      <pageMargins left="0.7" right="0.7" top="0.75" bottom="0.75" header="0.3" footer="0.3"/>
      <pageSetup paperSize="9" orientation="portrait" r:id="rId36"/>
    </customSheetView>
    <customSheetView guid="{3AD1D9CC-D162-4119-AFCC-0AF9105FB248}">
      <selection activeCell="C11" sqref="C11"/>
      <pageMargins left="0.7" right="0.7" top="0.75" bottom="0.75" header="0.3" footer="0.3"/>
    </customSheetView>
  </customSheetViews>
  <mergeCells count="10">
    <mergeCell ref="D32:D34"/>
    <mergeCell ref="E32:H32"/>
    <mergeCell ref="F33:F34"/>
    <mergeCell ref="G33:H33"/>
    <mergeCell ref="G14:H14"/>
    <mergeCell ref="G31:H31"/>
    <mergeCell ref="E15:H15"/>
    <mergeCell ref="D15:D17"/>
    <mergeCell ref="F16:F17"/>
    <mergeCell ref="G16:H16"/>
  </mergeCells>
  <pageMargins left="0.7" right="0.7" top="0.75" bottom="0.75" header="0.3" footer="0.3"/>
  <pageSetup paperSize="9" orientation="portrait" r:id="rId3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6D0CF-5DB4-44F1-BA80-259FCB44B11F}">
  <sheetPr>
    <tabColor rgb="FF92D050"/>
  </sheetPr>
  <dimension ref="A1:G41"/>
  <sheetViews>
    <sheetView workbookViewId="0">
      <selection activeCell="A28" sqref="A28"/>
    </sheetView>
  </sheetViews>
  <sheetFormatPr defaultColWidth="9.109375" defaultRowHeight="12"/>
  <cols>
    <col min="1" max="1" width="24.88671875" style="2" bestFit="1" customWidth="1"/>
    <col min="2" max="2" width="4.44140625" style="2" customWidth="1"/>
    <col min="3" max="3" width="31.88671875" style="2" customWidth="1"/>
    <col min="4" max="4" width="12.109375" style="2" customWidth="1"/>
    <col min="5" max="16384" width="9.109375" style="2"/>
  </cols>
  <sheetData>
    <row r="1" spans="1:7" ht="13.2">
      <c r="A1" s="601" t="str">
        <f>HYPERLINK("#INDEX!A2","към началната страница")</f>
        <v>към началната страница</v>
      </c>
    </row>
    <row r="2" spans="1:7" ht="16.5" customHeight="1">
      <c r="A2" s="601" t="str">
        <f>HYPERLINK("#INDEX!A2","back to index page")</f>
        <v>back to index page</v>
      </c>
    </row>
    <row r="7" spans="1:7" ht="13.5" customHeight="1"/>
    <row r="8" spans="1:7" ht="12.75" customHeight="1"/>
    <row r="9" spans="1:7" ht="13.5" customHeight="1">
      <c r="B9" s="979" t="s">
        <v>1792</v>
      </c>
      <c r="C9" s="510"/>
    </row>
    <row r="10" spans="1:7" ht="13.5" customHeight="1"/>
    <row r="11" spans="1:7" ht="13.5" customHeight="1">
      <c r="B11" s="513" t="s">
        <v>1640</v>
      </c>
      <c r="C11" s="514"/>
      <c r="D11" s="514"/>
      <c r="E11" s="514"/>
      <c r="F11" s="514"/>
      <c r="G11" s="514"/>
    </row>
    <row r="12" spans="1:7" ht="13.35" customHeight="1"/>
    <row r="13" spans="1:7" ht="12.75" customHeight="1">
      <c r="G13" s="224" t="s">
        <v>52</v>
      </c>
    </row>
    <row r="14" spans="1:7" ht="38.25" customHeight="1">
      <c r="B14" s="16"/>
      <c r="C14" s="16"/>
      <c r="D14" s="1095" t="s">
        <v>1643</v>
      </c>
      <c r="E14" s="1098"/>
      <c r="F14" s="1098"/>
      <c r="G14" s="1099"/>
    </row>
    <row r="15" spans="1:7" ht="17.399999999999999" customHeight="1">
      <c r="B15" s="16"/>
      <c r="C15" s="16"/>
      <c r="D15" s="1093" t="s">
        <v>208</v>
      </c>
      <c r="E15" s="1100" t="s">
        <v>212</v>
      </c>
      <c r="F15" s="1101"/>
      <c r="G15" s="1102"/>
    </row>
    <row r="16" spans="1:7" ht="26.4" customHeight="1">
      <c r="B16" s="16"/>
      <c r="C16" s="16"/>
      <c r="D16" s="1094"/>
      <c r="E16" s="913" t="s">
        <v>213</v>
      </c>
      <c r="F16" s="913" t="s">
        <v>1644</v>
      </c>
      <c r="G16" s="913" t="s">
        <v>214</v>
      </c>
    </row>
    <row r="17" spans="2:7" ht="15.75" customHeight="1">
      <c r="B17" s="16"/>
      <c r="C17" s="16"/>
      <c r="D17" s="915" t="s">
        <v>32</v>
      </c>
      <c r="E17" s="914" t="s">
        <v>55</v>
      </c>
      <c r="F17" s="914" t="s">
        <v>56</v>
      </c>
      <c r="G17" s="914" t="s">
        <v>1081</v>
      </c>
    </row>
    <row r="18" spans="2:7">
      <c r="B18" s="18">
        <v>1</v>
      </c>
      <c r="C18" s="17" t="s">
        <v>209</v>
      </c>
      <c r="D18" s="152">
        <v>1548</v>
      </c>
      <c r="E18" s="152">
        <v>0</v>
      </c>
      <c r="F18" s="152">
        <v>0</v>
      </c>
      <c r="G18" s="152">
        <v>0</v>
      </c>
    </row>
    <row r="19" spans="2:7">
      <c r="B19" s="18">
        <v>2</v>
      </c>
      <c r="C19" s="17" t="s">
        <v>210</v>
      </c>
      <c r="D19" s="152">
        <v>0</v>
      </c>
      <c r="E19" s="152">
        <v>0</v>
      </c>
      <c r="F19" s="152">
        <v>0</v>
      </c>
      <c r="G19" s="152">
        <v>0</v>
      </c>
    </row>
    <row r="20" spans="2:7">
      <c r="B20" s="18">
        <v>3</v>
      </c>
      <c r="C20" s="17" t="s">
        <v>211</v>
      </c>
      <c r="D20" s="152">
        <v>0</v>
      </c>
      <c r="E20" s="152">
        <v>0</v>
      </c>
      <c r="F20" s="152">
        <v>0</v>
      </c>
      <c r="G20" s="152">
        <v>0</v>
      </c>
    </row>
    <row r="21" spans="2:7">
      <c r="B21" s="18">
        <v>4</v>
      </c>
      <c r="C21" s="17" t="s">
        <v>1641</v>
      </c>
      <c r="D21" s="152">
        <v>0</v>
      </c>
      <c r="E21" s="152">
        <v>0</v>
      </c>
      <c r="F21" s="152">
        <v>0</v>
      </c>
      <c r="G21" s="152">
        <v>0</v>
      </c>
    </row>
    <row r="22" spans="2:7">
      <c r="B22" s="18">
        <v>5</v>
      </c>
      <c r="C22" s="17" t="s">
        <v>215</v>
      </c>
      <c r="D22" s="152">
        <v>0</v>
      </c>
      <c r="E22" s="155"/>
      <c r="F22" s="155"/>
      <c r="G22" s="155"/>
    </row>
    <row r="23" spans="2:7" s="33" customFormat="1" ht="11.4">
      <c r="B23" s="123">
        <v>6</v>
      </c>
      <c r="C23" s="59" t="s">
        <v>1642</v>
      </c>
      <c r="D23" s="153">
        <v>1548</v>
      </c>
      <c r="E23" s="153">
        <v>0</v>
      </c>
      <c r="F23" s="153">
        <v>0</v>
      </c>
      <c r="G23" s="153">
        <v>0</v>
      </c>
    </row>
    <row r="27" spans="2:7">
      <c r="B27" s="979" t="s">
        <v>1791</v>
      </c>
      <c r="C27" s="510"/>
    </row>
    <row r="28" spans="2:7" ht="13.5" customHeight="1"/>
    <row r="29" spans="2:7" ht="13.5" customHeight="1">
      <c r="B29" s="513" t="s">
        <v>1640</v>
      </c>
      <c r="C29" s="514"/>
      <c r="D29" s="514"/>
      <c r="E29" s="514"/>
      <c r="F29" s="514"/>
      <c r="G29" s="514"/>
    </row>
    <row r="31" spans="2:7" ht="12.75" customHeight="1">
      <c r="G31" s="224" t="s">
        <v>52</v>
      </c>
    </row>
    <row r="32" spans="2:7" ht="38.25" customHeight="1">
      <c r="B32" s="16"/>
      <c r="C32" s="16"/>
      <c r="D32" s="1095" t="s">
        <v>1643</v>
      </c>
      <c r="E32" s="1096"/>
      <c r="F32" s="1096"/>
      <c r="G32" s="1097"/>
    </row>
    <row r="33" spans="2:7" ht="17.399999999999999" customHeight="1">
      <c r="B33" s="16"/>
      <c r="C33" s="16"/>
      <c r="D33" s="1093" t="s">
        <v>208</v>
      </c>
      <c r="E33" s="909" t="s">
        <v>212</v>
      </c>
      <c r="F33" s="908"/>
      <c r="G33" s="756"/>
    </row>
    <row r="34" spans="2:7" ht="26.4" customHeight="1">
      <c r="B34" s="16"/>
      <c r="C34" s="16"/>
      <c r="D34" s="1094"/>
      <c r="E34" s="913" t="s">
        <v>213</v>
      </c>
      <c r="F34" s="913" t="s">
        <v>1644</v>
      </c>
      <c r="G34" s="913" t="s">
        <v>214</v>
      </c>
    </row>
    <row r="35" spans="2:7" ht="15.75" customHeight="1">
      <c r="B35" s="16"/>
      <c r="C35" s="16"/>
      <c r="D35" s="915" t="s">
        <v>32</v>
      </c>
      <c r="E35" s="914" t="s">
        <v>55</v>
      </c>
      <c r="F35" s="914" t="s">
        <v>56</v>
      </c>
      <c r="G35" s="914" t="s">
        <v>1081</v>
      </c>
    </row>
    <row r="36" spans="2:7">
      <c r="B36" s="18">
        <v>1</v>
      </c>
      <c r="C36" s="17" t="s">
        <v>209</v>
      </c>
      <c r="D36" s="152">
        <v>2879</v>
      </c>
      <c r="E36" s="152">
        <v>0</v>
      </c>
      <c r="F36" s="152">
        <v>0</v>
      </c>
      <c r="G36" s="152">
        <v>0</v>
      </c>
    </row>
    <row r="37" spans="2:7">
      <c r="B37" s="18">
        <v>2</v>
      </c>
      <c r="C37" s="17" t="s">
        <v>210</v>
      </c>
      <c r="D37" s="152">
        <v>0</v>
      </c>
      <c r="E37" s="152">
        <v>0</v>
      </c>
      <c r="F37" s="152">
        <v>0</v>
      </c>
      <c r="G37" s="152">
        <v>0</v>
      </c>
    </row>
    <row r="38" spans="2:7">
      <c r="B38" s="18">
        <v>3</v>
      </c>
      <c r="C38" s="17" t="s">
        <v>211</v>
      </c>
      <c r="D38" s="152">
        <v>0</v>
      </c>
      <c r="E38" s="152">
        <v>0</v>
      </c>
      <c r="F38" s="152">
        <v>0</v>
      </c>
      <c r="G38" s="152">
        <v>0</v>
      </c>
    </row>
    <row r="39" spans="2:7">
      <c r="B39" s="18">
        <v>4</v>
      </c>
      <c r="C39" s="17" t="s">
        <v>1641</v>
      </c>
      <c r="D39" s="152">
        <v>0</v>
      </c>
      <c r="E39" s="152">
        <v>0</v>
      </c>
      <c r="F39" s="152">
        <v>0</v>
      </c>
      <c r="G39" s="152">
        <v>0</v>
      </c>
    </row>
    <row r="40" spans="2:7">
      <c r="B40" s="18">
        <v>5</v>
      </c>
      <c r="C40" s="17" t="s">
        <v>215</v>
      </c>
      <c r="D40" s="152">
        <v>0</v>
      </c>
      <c r="E40" s="155"/>
      <c r="F40" s="155"/>
      <c r="G40" s="155"/>
    </row>
    <row r="41" spans="2:7" s="33" customFormat="1" ht="11.4">
      <c r="B41" s="123">
        <v>6</v>
      </c>
      <c r="C41" s="59" t="s">
        <v>1642</v>
      </c>
      <c r="D41" s="153">
        <v>2879</v>
      </c>
      <c r="E41" s="153">
        <v>0</v>
      </c>
      <c r="F41" s="153">
        <v>0</v>
      </c>
      <c r="G41" s="153">
        <v>0</v>
      </c>
    </row>
  </sheetData>
  <customSheetViews>
    <customSheetView guid="{3FCB7B24-049F-4685-83CB-5231093E0117}" showPageBreaks="1">
      <selection activeCell="A2" sqref="A2"/>
      <pageMargins left="0.7" right="0.7" top="0.75" bottom="0.75" header="0.3" footer="0.3"/>
      <pageSetup paperSize="9" orientation="portrait" r:id="rId1"/>
    </customSheetView>
    <customSheetView guid="{D5AFDB55-6EC9-4AD2-95B0-6C58A379EC11}" topLeftCell="A13">
      <selection activeCell="D12" sqref="D12"/>
      <pageMargins left="0.7" right="0.7" top="0.75" bottom="0.75" header="0.3" footer="0.3"/>
      <pageSetup paperSize="9" orientation="portrait" r:id="rId2"/>
    </customSheetView>
    <customSheetView guid="{D7875729-B080-4603-81BD-7F736B7DD30E}">
      <selection activeCell="A2" sqref="A2"/>
      <pageMargins left="0.7" right="0.7" top="0.75" bottom="0.75" header="0.3" footer="0.3"/>
      <pageSetup paperSize="9" orientation="portrait" r:id="rId3"/>
    </customSheetView>
    <customSheetView guid="{2F76D395-57F9-4A31-A998-38329A50B4E8}" topLeftCell="A12">
      <selection activeCell="I30" sqref="I30"/>
      <pageMargins left="0.7" right="0.7" top="0.75" bottom="0.75" header="0.3" footer="0.3"/>
      <pageSetup paperSize="9" orientation="portrait" r:id="rId4"/>
    </customSheetView>
    <customSheetView guid="{5DDDA852-2807-4645-BC75-EBD4EF3323A7}" topLeftCell="A12">
      <selection activeCell="I30" sqref="I30"/>
      <pageMargins left="0.7" right="0.7" top="0.75" bottom="0.75" header="0.3" footer="0.3"/>
      <pageSetup paperSize="9" orientation="portrait" r:id="rId5"/>
    </customSheetView>
    <customSheetView guid="{697182B0-1BEF-4A85-93A0-596802852AF2}" topLeftCell="A12">
      <selection activeCell="I30" sqref="I30"/>
      <pageMargins left="0.7" right="0.7" top="0.75" bottom="0.75" header="0.3" footer="0.3"/>
      <pageSetup paperSize="9" orientation="portrait" r:id="rId6"/>
    </customSheetView>
    <customSheetView guid="{08462586-B7E0-434D-B6F4-B2B21EAA5D46}" topLeftCell="A12">
      <selection activeCell="I30" sqref="I30"/>
      <pageMargins left="0.7" right="0.7" top="0.75" bottom="0.75" header="0.3" footer="0.3"/>
      <pageSetup paperSize="9" orientation="portrait" r:id="rId7"/>
    </customSheetView>
    <customSheetView guid="{21329C76-F86B-400D-B8F5-F75B383E5B14}" topLeftCell="A12">
      <selection activeCell="I30" sqref="I30"/>
      <pageMargins left="0.7" right="0.7" top="0.75" bottom="0.75" header="0.3" footer="0.3"/>
      <pageSetup paperSize="9" orientation="portrait" r:id="rId8"/>
    </customSheetView>
    <customSheetView guid="{CFC92B1C-D4F2-414F-8F12-92F529035B08}" topLeftCell="A12">
      <selection activeCell="I30" sqref="I30"/>
      <pageMargins left="0.7" right="0.7" top="0.75" bottom="0.75" header="0.3" footer="0.3"/>
      <pageSetup paperSize="9" orientation="portrait" r:id="rId9"/>
    </customSheetView>
    <customSheetView guid="{19310327-E3BC-450F-B607-58068103BB53}" topLeftCell="A12">
      <selection activeCell="D40" sqref="D40"/>
      <pageMargins left="0.7" right="0.7" top="0.75" bottom="0.75" header="0.3" footer="0.3"/>
      <pageSetup paperSize="9" orientation="portrait" r:id="rId10"/>
    </customSheetView>
    <customSheetView guid="{D3393B8E-C3CB-4E3A-976E-E4CD065299F0}" topLeftCell="A12">
      <selection activeCell="I30" sqref="I30"/>
      <pageMargins left="0.7" right="0.7" top="0.75" bottom="0.75" header="0.3" footer="0.3"/>
      <pageSetup paperSize="9" orientation="portrait" r:id="rId11"/>
    </customSheetView>
    <customSheetView guid="{8FA5FDE5-6098-400B-9E19-77564D1D7EE8}" topLeftCell="A12">
      <selection activeCell="I30" sqref="I30"/>
      <pageMargins left="0.7" right="0.7" top="0.75" bottom="0.75" header="0.3" footer="0.3"/>
      <pageSetup paperSize="9" orientation="portrait" r:id="rId12"/>
    </customSheetView>
    <customSheetView guid="{158937B5-B45C-4722-BE34-B5B4D085C079}" topLeftCell="A12">
      <selection activeCell="I30" sqref="I30"/>
      <pageMargins left="0.7" right="0.7" top="0.75" bottom="0.75" header="0.3" footer="0.3"/>
      <pageSetup paperSize="9" orientation="portrait" r:id="rId13"/>
    </customSheetView>
    <customSheetView guid="{ED218C36-7217-4047-BB0E-77F9C99BD534}" topLeftCell="A6">
      <selection activeCell="D27" sqref="D27"/>
      <pageMargins left="0.7" right="0.7" top="0.75" bottom="0.75" header="0.3" footer="0.3"/>
      <pageSetup paperSize="9" orientation="portrait" r:id="rId14"/>
    </customSheetView>
    <customSheetView guid="{C83D4249-7B44-432A-B7FB-A6ACA6880240}" topLeftCell="A12">
      <selection activeCell="I30" sqref="I30"/>
      <pageMargins left="0.7" right="0.7" top="0.75" bottom="0.75" header="0.3" footer="0.3"/>
      <pageSetup paperSize="9" orientation="portrait" r:id="rId15"/>
    </customSheetView>
    <customSheetView guid="{E331DF3E-CA70-4D3D-884C-EE3579437A03}" topLeftCell="A12">
      <selection activeCell="I30" sqref="I30"/>
      <pageMargins left="0.7" right="0.7" top="0.75" bottom="0.75" header="0.3" footer="0.3"/>
      <pageSetup paperSize="9" orientation="portrait" r:id="rId16"/>
    </customSheetView>
    <customSheetView guid="{D37F8A47-E42F-4741-BE8D-5D961F7BB394}" topLeftCell="A12">
      <selection activeCell="I30" sqref="I30"/>
      <pageMargins left="0.7" right="0.7" top="0.75" bottom="0.75" header="0.3" footer="0.3"/>
      <pageSetup paperSize="9" orientation="portrait" r:id="rId17"/>
    </customSheetView>
    <customSheetView guid="{8CD49FA1-C4FE-4F6A-AE1C-E31C292C96A9}" topLeftCell="A12">
      <selection activeCell="I30" sqref="I30"/>
      <pageMargins left="0.7" right="0.7" top="0.75" bottom="0.75" header="0.3" footer="0.3"/>
      <pageSetup paperSize="9" orientation="portrait" r:id="rId18"/>
    </customSheetView>
    <customSheetView guid="{BB337934-72B5-4261-9EB4-9C42ECF52CD8}" topLeftCell="A12">
      <selection activeCell="I30" sqref="I30"/>
      <pageMargins left="0.7" right="0.7" top="0.75" bottom="0.75" header="0.3" footer="0.3"/>
      <pageSetup paperSize="9" orientation="portrait" r:id="rId19"/>
    </customSheetView>
    <customSheetView guid="{3AD1D9CC-D162-4119-AFCC-0AF9105FB248}" topLeftCell="A14">
      <selection activeCell="G49" sqref="G49"/>
      <pageMargins left="0.7" right="0.7" top="0.75" bottom="0.75" header="0.3" footer="0.3"/>
      <pageSetup paperSize="9" orientation="portrait" r:id="rId20"/>
    </customSheetView>
  </customSheetViews>
  <mergeCells count="5">
    <mergeCell ref="D33:D34"/>
    <mergeCell ref="D32:G32"/>
    <mergeCell ref="D14:G14"/>
    <mergeCell ref="D15:D16"/>
    <mergeCell ref="E15:G15"/>
  </mergeCells>
  <pageMargins left="0.7" right="0.7" top="0.75" bottom="0.75" header="0.3" footer="0.3"/>
  <pageSetup paperSize="9" orientation="portrait" r:id="rId2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J87"/>
  <sheetViews>
    <sheetView workbookViewId="0">
      <selection activeCell="A28" sqref="A28"/>
    </sheetView>
  </sheetViews>
  <sheetFormatPr defaultColWidth="9.109375" defaultRowHeight="12"/>
  <cols>
    <col min="1" max="1" width="24.88671875" style="81" bestFit="1" customWidth="1"/>
    <col min="2" max="2" width="20.5546875" style="81" customWidth="1"/>
    <col min="3" max="3" width="9.88671875" style="81" customWidth="1"/>
    <col min="4" max="4" width="11" style="81" customWidth="1"/>
    <col min="5" max="5" width="9.44140625" style="81" bestFit="1" customWidth="1"/>
    <col min="6" max="6" width="11.5546875" style="81" customWidth="1"/>
    <col min="7" max="16384" width="9.109375" style="81"/>
  </cols>
  <sheetData>
    <row r="1" spans="1:6" ht="13.2">
      <c r="A1" s="610" t="str">
        <f>HYPERLINK("#INDEX!A2","към началната страница")</f>
        <v>към началната страница</v>
      </c>
    </row>
    <row r="2" spans="1:6" ht="16.5" customHeight="1">
      <c r="A2" s="610" t="str">
        <f>HYPERLINK("#INDEX!A2","back to index page")</f>
        <v>back to index page</v>
      </c>
    </row>
    <row r="9" spans="1:6">
      <c r="B9" s="523" t="s">
        <v>1792</v>
      </c>
      <c r="C9" s="990"/>
      <c r="D9" s="990"/>
      <c r="E9" s="990"/>
      <c r="F9" s="990"/>
    </row>
    <row r="11" spans="1:6">
      <c r="B11" s="521" t="s">
        <v>1720</v>
      </c>
      <c r="C11" s="522"/>
      <c r="D11" s="522"/>
      <c r="E11" s="522"/>
      <c r="F11" s="522"/>
    </row>
    <row r="12" spans="1:6">
      <c r="B12" s="106"/>
    </row>
    <row r="13" spans="1:6" s="107" customFormat="1" ht="14.25" customHeight="1">
      <c r="E13" s="1106" t="s">
        <v>52</v>
      </c>
      <c r="F13" s="1106"/>
    </row>
    <row r="14" spans="1:6" s="105" customFormat="1" ht="12" customHeight="1">
      <c r="B14" s="1104" t="s">
        <v>500</v>
      </c>
      <c r="C14" s="1105" t="s">
        <v>501</v>
      </c>
      <c r="D14" s="1105"/>
      <c r="E14" s="1107" t="s">
        <v>502</v>
      </c>
      <c r="F14" s="1107" t="s">
        <v>503</v>
      </c>
    </row>
    <row r="15" spans="1:6" s="105" customFormat="1" ht="29.25" customHeight="1">
      <c r="B15" s="1104"/>
      <c r="C15" s="130" t="s">
        <v>504</v>
      </c>
      <c r="D15" s="130" t="s">
        <v>505</v>
      </c>
      <c r="E15" s="1107"/>
      <c r="F15" s="1107"/>
    </row>
    <row r="16" spans="1:6" s="105" customFormat="1">
      <c r="B16" s="582"/>
      <c r="C16" s="743" t="s">
        <v>32</v>
      </c>
      <c r="D16" s="743" t="s">
        <v>55</v>
      </c>
      <c r="E16" s="744" t="s">
        <v>56</v>
      </c>
      <c r="F16" s="744" t="s">
        <v>1081</v>
      </c>
    </row>
    <row r="17" spans="2:6" ht="24" customHeight="1">
      <c r="B17" s="132" t="s">
        <v>506</v>
      </c>
      <c r="C17" s="153">
        <v>57259788</v>
      </c>
      <c r="D17" s="153">
        <v>57262397</v>
      </c>
      <c r="E17" s="153">
        <v>-2609</v>
      </c>
      <c r="F17" s="153">
        <v>0</v>
      </c>
    </row>
    <row r="18" spans="2:6">
      <c r="B18" s="131" t="s">
        <v>507</v>
      </c>
      <c r="C18" s="158">
        <v>54937839</v>
      </c>
      <c r="D18" s="158">
        <v>54942815</v>
      </c>
      <c r="E18" s="158">
        <v>-4976</v>
      </c>
      <c r="F18" s="159"/>
    </row>
    <row r="19" spans="2:6">
      <c r="B19" s="131" t="s">
        <v>508</v>
      </c>
      <c r="C19" s="158">
        <v>2268724</v>
      </c>
      <c r="D19" s="158">
        <v>2266357</v>
      </c>
      <c r="E19" s="158">
        <v>2367</v>
      </c>
      <c r="F19" s="159"/>
    </row>
    <row r="20" spans="2:6">
      <c r="B20" s="834" t="s">
        <v>1307</v>
      </c>
      <c r="C20" s="158">
        <v>53225</v>
      </c>
      <c r="D20" s="158">
        <v>53225</v>
      </c>
      <c r="E20" s="158">
        <v>0</v>
      </c>
      <c r="F20" s="159"/>
    </row>
    <row r="21" spans="2:6" ht="11.25" customHeight="1">
      <c r="B21" s="129" t="s">
        <v>509</v>
      </c>
      <c r="C21" s="158"/>
      <c r="D21" s="158"/>
      <c r="E21" s="158"/>
      <c r="F21" s="159"/>
    </row>
    <row r="22" spans="2:6">
      <c r="B22" s="230" t="s">
        <v>682</v>
      </c>
      <c r="C22" s="158">
        <v>13881019</v>
      </c>
      <c r="D22" s="158">
        <v>10965544</v>
      </c>
      <c r="E22" s="158">
        <v>2915475</v>
      </c>
      <c r="F22" s="159"/>
    </row>
    <row r="23" spans="2:6">
      <c r="B23" s="230" t="s">
        <v>681</v>
      </c>
      <c r="C23" s="158">
        <v>41056820</v>
      </c>
      <c r="D23" s="158">
        <v>43977271</v>
      </c>
      <c r="E23" s="158">
        <v>-2920451</v>
      </c>
      <c r="F23" s="159"/>
    </row>
    <row r="24" spans="2:6">
      <c r="B24" s="230" t="s">
        <v>663</v>
      </c>
      <c r="C24" s="158">
        <v>125</v>
      </c>
      <c r="D24" s="158">
        <v>97</v>
      </c>
      <c r="E24" s="158">
        <v>28</v>
      </c>
      <c r="F24" s="159"/>
    </row>
    <row r="25" spans="2:6">
      <c r="B25" s="230" t="s">
        <v>664</v>
      </c>
      <c r="C25" s="158">
        <v>2043</v>
      </c>
      <c r="D25" s="158">
        <v>2090</v>
      </c>
      <c r="E25" s="158">
        <v>-47</v>
      </c>
      <c r="F25" s="159"/>
    </row>
    <row r="26" spans="2:6">
      <c r="B26" s="230" t="s">
        <v>667</v>
      </c>
      <c r="C26" s="158">
        <v>78</v>
      </c>
      <c r="D26" s="158">
        <v>219</v>
      </c>
      <c r="E26" s="158">
        <v>-141</v>
      </c>
      <c r="F26" s="159"/>
    </row>
    <row r="27" spans="2:6">
      <c r="B27" s="230" t="s">
        <v>665</v>
      </c>
      <c r="C27" s="158">
        <v>97554</v>
      </c>
      <c r="D27" s="158">
        <v>97851</v>
      </c>
      <c r="E27" s="158">
        <v>-297</v>
      </c>
      <c r="F27" s="159"/>
    </row>
    <row r="28" spans="2:6">
      <c r="B28" s="230" t="s">
        <v>668</v>
      </c>
      <c r="C28" s="158">
        <v>209</v>
      </c>
      <c r="D28" s="158">
        <v>147</v>
      </c>
      <c r="E28" s="158">
        <v>62</v>
      </c>
      <c r="F28" s="159"/>
    </row>
    <row r="29" spans="2:6">
      <c r="B29" s="230" t="s">
        <v>669</v>
      </c>
      <c r="C29" s="158">
        <v>155238</v>
      </c>
      <c r="D29" s="158">
        <v>155118</v>
      </c>
      <c r="E29" s="158">
        <v>120</v>
      </c>
      <c r="F29" s="159"/>
    </row>
    <row r="30" spans="2:6">
      <c r="B30" s="230" t="s">
        <v>671</v>
      </c>
      <c r="C30" s="158">
        <v>4754</v>
      </c>
      <c r="D30" s="158">
        <v>4786</v>
      </c>
      <c r="E30" s="158">
        <v>-32</v>
      </c>
      <c r="F30" s="159"/>
    </row>
    <row r="31" spans="2:6">
      <c r="B31" s="230" t="s">
        <v>672</v>
      </c>
      <c r="C31" s="158">
        <v>14708</v>
      </c>
      <c r="D31" s="158">
        <v>14687</v>
      </c>
      <c r="E31" s="158">
        <v>21</v>
      </c>
      <c r="F31" s="159"/>
    </row>
    <row r="32" spans="2:6">
      <c r="B32" s="230" t="s">
        <v>673</v>
      </c>
      <c r="C32" s="158">
        <v>104</v>
      </c>
      <c r="D32" s="158">
        <v>53</v>
      </c>
      <c r="E32" s="158">
        <v>51</v>
      </c>
      <c r="F32" s="159"/>
    </row>
    <row r="33" spans="2:6">
      <c r="B33" s="230" t="s">
        <v>674</v>
      </c>
      <c r="C33" s="158">
        <v>234</v>
      </c>
      <c r="D33" s="158">
        <v>239</v>
      </c>
      <c r="E33" s="158">
        <v>-5</v>
      </c>
      <c r="F33" s="159"/>
    </row>
    <row r="34" spans="2:6">
      <c r="B34" s="230" t="s">
        <v>675</v>
      </c>
      <c r="C34" s="158">
        <v>231767</v>
      </c>
      <c r="D34" s="158">
        <v>231739</v>
      </c>
      <c r="E34" s="158">
        <v>28</v>
      </c>
      <c r="F34" s="159"/>
    </row>
    <row r="35" spans="2:6">
      <c r="B35" s="230" t="s">
        <v>676</v>
      </c>
      <c r="C35" s="158">
        <v>14</v>
      </c>
      <c r="D35" s="158">
        <v>0</v>
      </c>
      <c r="E35" s="158">
        <v>14</v>
      </c>
      <c r="F35" s="159"/>
    </row>
    <row r="36" spans="2:6">
      <c r="B36" s="230" t="s">
        <v>677</v>
      </c>
      <c r="C36" s="158">
        <v>69</v>
      </c>
      <c r="D36" s="158">
        <v>61</v>
      </c>
      <c r="E36" s="158">
        <v>8</v>
      </c>
      <c r="F36" s="159"/>
    </row>
    <row r="37" spans="2:6">
      <c r="B37" s="230" t="s">
        <v>678</v>
      </c>
      <c r="C37" s="158">
        <v>651</v>
      </c>
      <c r="D37" s="158">
        <v>579</v>
      </c>
      <c r="E37" s="158">
        <v>72</v>
      </c>
      <c r="F37" s="159"/>
    </row>
    <row r="38" spans="2:6">
      <c r="B38" s="230" t="s">
        <v>679</v>
      </c>
      <c r="C38" s="158">
        <v>4493</v>
      </c>
      <c r="D38" s="158">
        <v>4357</v>
      </c>
      <c r="E38" s="158">
        <v>136</v>
      </c>
      <c r="F38" s="159"/>
    </row>
    <row r="39" spans="2:6">
      <c r="B39" s="230" t="s">
        <v>680</v>
      </c>
      <c r="C39" s="158">
        <v>1688087</v>
      </c>
      <c r="D39" s="158">
        <v>1685709</v>
      </c>
      <c r="E39" s="158">
        <v>2378</v>
      </c>
      <c r="F39" s="159"/>
    </row>
    <row r="40" spans="2:6" ht="13.2">
      <c r="B40" s="230" t="s">
        <v>666</v>
      </c>
      <c r="C40" s="216">
        <v>68596</v>
      </c>
      <c r="D40" s="216">
        <v>68625</v>
      </c>
      <c r="E40" s="217">
        <v>-29</v>
      </c>
      <c r="F40" s="215"/>
    </row>
    <row r="41" spans="2:6" ht="13.2">
      <c r="B41" s="230" t="s">
        <v>1307</v>
      </c>
      <c r="C41" s="216">
        <v>53225</v>
      </c>
      <c r="D41" s="216">
        <v>53225</v>
      </c>
      <c r="E41" s="217">
        <v>0</v>
      </c>
      <c r="F41" s="215"/>
    </row>
    <row r="42" spans="2:6" ht="13.2">
      <c r="B42" s="230" t="s">
        <v>670</v>
      </c>
      <c r="C42" s="216">
        <v>0</v>
      </c>
      <c r="D42" s="216">
        <v>0</v>
      </c>
      <c r="E42" s="217">
        <v>0</v>
      </c>
      <c r="F42" s="215"/>
    </row>
    <row r="43" spans="2:6">
      <c r="B43" s="108"/>
      <c r="C43" s="109"/>
      <c r="D43" s="109"/>
      <c r="E43" s="110"/>
      <c r="F43" s="110"/>
    </row>
    <row r="44" spans="2:6">
      <c r="B44" s="1103" t="s">
        <v>510</v>
      </c>
      <c r="C44" s="1103"/>
      <c r="D44" s="1103"/>
      <c r="E44" s="1103"/>
      <c r="F44" s="1103"/>
    </row>
    <row r="45" spans="2:6">
      <c r="B45" s="1103" t="s">
        <v>511</v>
      </c>
      <c r="C45" s="1103"/>
      <c r="D45" s="1103"/>
      <c r="E45" s="1103"/>
      <c r="F45" s="1103"/>
    </row>
    <row r="46" spans="2:6">
      <c r="B46" s="154"/>
      <c r="C46" s="154"/>
      <c r="D46" s="154"/>
      <c r="E46" s="154"/>
      <c r="F46" s="154"/>
    </row>
    <row r="47" spans="2:6">
      <c r="B47" s="154"/>
      <c r="C47" s="827"/>
      <c r="D47" s="827"/>
      <c r="E47" s="827"/>
      <c r="F47" s="154"/>
    </row>
    <row r="49" spans="2:10">
      <c r="B49" s="979" t="s">
        <v>1791</v>
      </c>
      <c r="C49" s="510"/>
      <c r="D49" s="990"/>
      <c r="E49" s="990"/>
      <c r="F49" s="990"/>
    </row>
    <row r="51" spans="2:10">
      <c r="B51" s="521" t="s">
        <v>1720</v>
      </c>
      <c r="C51" s="522"/>
      <c r="D51" s="522"/>
      <c r="E51" s="522"/>
      <c r="F51" s="522"/>
    </row>
    <row r="52" spans="2:10" s="107" customFormat="1" ht="12.75" customHeight="1">
      <c r="B52" s="106"/>
      <c r="C52" s="81"/>
      <c r="D52" s="81"/>
      <c r="E52" s="81"/>
      <c r="F52" s="81"/>
      <c r="G52" s="81"/>
      <c r="H52" s="81"/>
      <c r="I52" s="81"/>
      <c r="J52" s="81"/>
    </row>
    <row r="53" spans="2:10" ht="12.75" customHeight="1">
      <c r="B53" s="107"/>
      <c r="C53" s="107"/>
      <c r="D53" s="107"/>
      <c r="E53" s="1106" t="s">
        <v>52</v>
      </c>
      <c r="F53" s="1106"/>
      <c r="G53" s="107"/>
      <c r="H53" s="107"/>
      <c r="I53" s="107"/>
      <c r="J53" s="107"/>
    </row>
    <row r="54" spans="2:10" ht="24" customHeight="1">
      <c r="B54" s="1104" t="s">
        <v>500</v>
      </c>
      <c r="C54" s="1105" t="s">
        <v>501</v>
      </c>
      <c r="D54" s="1105"/>
      <c r="E54" s="1107" t="s">
        <v>502</v>
      </c>
      <c r="F54" s="1107" t="s">
        <v>503</v>
      </c>
    </row>
    <row r="55" spans="2:10" ht="20.25" customHeight="1">
      <c r="B55" s="1104"/>
      <c r="C55" s="130" t="s">
        <v>504</v>
      </c>
      <c r="D55" s="130" t="s">
        <v>505</v>
      </c>
      <c r="E55" s="1107"/>
      <c r="F55" s="1107"/>
    </row>
    <row r="56" spans="2:10" s="105" customFormat="1">
      <c r="B56" s="582"/>
      <c r="C56" s="743" t="s">
        <v>32</v>
      </c>
      <c r="D56" s="743" t="s">
        <v>55</v>
      </c>
      <c r="E56" s="744" t="s">
        <v>56</v>
      </c>
      <c r="F56" s="744" t="s">
        <v>1081</v>
      </c>
    </row>
    <row r="57" spans="2:10">
      <c r="B57" s="132" t="s">
        <v>506</v>
      </c>
      <c r="C57" s="153">
        <v>57463689</v>
      </c>
      <c r="D57" s="153">
        <v>57466298</v>
      </c>
      <c r="E57" s="153">
        <v>-2609</v>
      </c>
      <c r="F57" s="153">
        <v>0</v>
      </c>
    </row>
    <row r="58" spans="2:10">
      <c r="B58" s="131" t="s">
        <v>507</v>
      </c>
      <c r="C58" s="158">
        <v>55141740</v>
      </c>
      <c r="D58" s="158">
        <v>55146716</v>
      </c>
      <c r="E58" s="158">
        <v>-4976</v>
      </c>
      <c r="F58" s="159"/>
    </row>
    <row r="59" spans="2:10" ht="21" customHeight="1">
      <c r="B59" s="131" t="s">
        <v>508</v>
      </c>
      <c r="C59" s="158">
        <v>2268724</v>
      </c>
      <c r="D59" s="158">
        <v>2266357</v>
      </c>
      <c r="E59" s="158">
        <v>2367</v>
      </c>
      <c r="F59" s="159"/>
    </row>
    <row r="60" spans="2:10">
      <c r="B60" s="834" t="s">
        <v>1307</v>
      </c>
      <c r="C60" s="158">
        <v>53225</v>
      </c>
      <c r="D60" s="158">
        <v>53225</v>
      </c>
      <c r="E60" s="158">
        <v>0</v>
      </c>
      <c r="F60" s="159"/>
    </row>
    <row r="61" spans="2:10">
      <c r="B61" s="129" t="s">
        <v>509</v>
      </c>
      <c r="C61" s="158"/>
      <c r="D61" s="158"/>
      <c r="E61" s="158"/>
      <c r="F61" s="159"/>
    </row>
    <row r="62" spans="2:10">
      <c r="B62" s="230" t="s">
        <v>682</v>
      </c>
      <c r="C62" s="158">
        <v>13553141</v>
      </c>
      <c r="D62" s="158">
        <v>10938334</v>
      </c>
      <c r="E62" s="158">
        <v>2614807</v>
      </c>
      <c r="F62" s="159"/>
    </row>
    <row r="63" spans="2:10">
      <c r="B63" s="230" t="s">
        <v>681</v>
      </c>
      <c r="C63" s="158">
        <v>41588599</v>
      </c>
      <c r="D63" s="158">
        <v>44208382</v>
      </c>
      <c r="E63" s="158">
        <v>-2619783</v>
      </c>
      <c r="F63" s="159"/>
    </row>
    <row r="64" spans="2:10">
      <c r="B64" s="230" t="s">
        <v>663</v>
      </c>
      <c r="C64" s="158">
        <v>125</v>
      </c>
      <c r="D64" s="158">
        <v>97</v>
      </c>
      <c r="E64" s="158">
        <v>28</v>
      </c>
      <c r="F64" s="159"/>
    </row>
    <row r="65" spans="2:6">
      <c r="B65" s="230" t="s">
        <v>664</v>
      </c>
      <c r="C65" s="158">
        <v>2043</v>
      </c>
      <c r="D65" s="158">
        <v>2090</v>
      </c>
      <c r="E65" s="158">
        <v>-47</v>
      </c>
      <c r="F65" s="159"/>
    </row>
    <row r="66" spans="2:6">
      <c r="B66" s="230" t="s">
        <v>667</v>
      </c>
      <c r="C66" s="158">
        <v>78</v>
      </c>
      <c r="D66" s="158">
        <v>219</v>
      </c>
      <c r="E66" s="158">
        <v>-141</v>
      </c>
      <c r="F66" s="159"/>
    </row>
    <row r="67" spans="2:6">
      <c r="B67" s="230" t="s">
        <v>665</v>
      </c>
      <c r="C67" s="158">
        <v>97554</v>
      </c>
      <c r="D67" s="158">
        <v>97851</v>
      </c>
      <c r="E67" s="158">
        <v>-297</v>
      </c>
      <c r="F67" s="159"/>
    </row>
    <row r="68" spans="2:6">
      <c r="B68" s="230" t="s">
        <v>668</v>
      </c>
      <c r="C68" s="158">
        <v>209</v>
      </c>
      <c r="D68" s="158">
        <v>147</v>
      </c>
      <c r="E68" s="158">
        <v>62</v>
      </c>
      <c r="F68" s="159"/>
    </row>
    <row r="69" spans="2:6">
      <c r="B69" s="230" t="s">
        <v>669</v>
      </c>
      <c r="C69" s="158">
        <v>155238</v>
      </c>
      <c r="D69" s="158">
        <v>155118</v>
      </c>
      <c r="E69" s="158">
        <v>120</v>
      </c>
      <c r="F69" s="159"/>
    </row>
    <row r="70" spans="2:6">
      <c r="B70" s="230" t="s">
        <v>671</v>
      </c>
      <c r="C70" s="158">
        <v>4754</v>
      </c>
      <c r="D70" s="158">
        <v>4786</v>
      </c>
      <c r="E70" s="158">
        <v>-32</v>
      </c>
      <c r="F70" s="159"/>
    </row>
    <row r="71" spans="2:6">
      <c r="B71" s="230" t="s">
        <v>672</v>
      </c>
      <c r="C71" s="158">
        <v>14708</v>
      </c>
      <c r="D71" s="158">
        <v>14687</v>
      </c>
      <c r="E71" s="158">
        <v>21</v>
      </c>
      <c r="F71" s="159"/>
    </row>
    <row r="72" spans="2:6">
      <c r="B72" s="230" t="s">
        <v>673</v>
      </c>
      <c r="C72" s="158">
        <v>104</v>
      </c>
      <c r="D72" s="158">
        <v>53</v>
      </c>
      <c r="E72" s="158">
        <v>51</v>
      </c>
      <c r="F72" s="159"/>
    </row>
    <row r="73" spans="2:6">
      <c r="B73" s="230" t="s">
        <v>674</v>
      </c>
      <c r="C73" s="158">
        <v>234</v>
      </c>
      <c r="D73" s="158">
        <v>239</v>
      </c>
      <c r="E73" s="158">
        <v>-5</v>
      </c>
      <c r="F73" s="159"/>
    </row>
    <row r="74" spans="2:6">
      <c r="B74" s="230" t="s">
        <v>675</v>
      </c>
      <c r="C74" s="158">
        <v>231767</v>
      </c>
      <c r="D74" s="158">
        <v>231739</v>
      </c>
      <c r="E74" s="158">
        <v>28</v>
      </c>
      <c r="F74" s="159"/>
    </row>
    <row r="75" spans="2:6">
      <c r="B75" s="230" t="s">
        <v>676</v>
      </c>
      <c r="C75" s="158">
        <v>14</v>
      </c>
      <c r="D75" s="158">
        <v>0</v>
      </c>
      <c r="E75" s="158">
        <v>14</v>
      </c>
      <c r="F75" s="159"/>
    </row>
    <row r="76" spans="2:6">
      <c r="B76" s="230" t="s">
        <v>677</v>
      </c>
      <c r="C76" s="158">
        <v>69</v>
      </c>
      <c r="D76" s="158">
        <v>61</v>
      </c>
      <c r="E76" s="158">
        <v>8</v>
      </c>
      <c r="F76" s="159"/>
    </row>
    <row r="77" spans="2:6">
      <c r="B77" s="230" t="s">
        <v>678</v>
      </c>
      <c r="C77" s="158">
        <v>651</v>
      </c>
      <c r="D77" s="158">
        <v>579</v>
      </c>
      <c r="E77" s="158">
        <v>72</v>
      </c>
      <c r="F77" s="159"/>
    </row>
    <row r="78" spans="2:6">
      <c r="B78" s="230" t="s">
        <v>679</v>
      </c>
      <c r="C78" s="158">
        <v>4493</v>
      </c>
      <c r="D78" s="158">
        <v>4357</v>
      </c>
      <c r="E78" s="158">
        <v>136</v>
      </c>
      <c r="F78" s="159"/>
    </row>
    <row r="79" spans="2:6">
      <c r="B79" s="230" t="s">
        <v>680</v>
      </c>
      <c r="C79" s="158">
        <v>1688087</v>
      </c>
      <c r="D79" s="158">
        <v>1685709</v>
      </c>
      <c r="E79" s="158">
        <v>2378</v>
      </c>
      <c r="F79" s="159"/>
    </row>
    <row r="80" spans="2:6">
      <c r="B80" s="230" t="s">
        <v>666</v>
      </c>
      <c r="C80" s="158">
        <v>68596</v>
      </c>
      <c r="D80" s="158">
        <v>68625</v>
      </c>
      <c r="E80" s="158">
        <v>-29</v>
      </c>
      <c r="F80" s="159"/>
    </row>
    <row r="81" spans="2:6">
      <c r="B81" s="230" t="s">
        <v>1307</v>
      </c>
      <c r="C81" s="158">
        <v>53225</v>
      </c>
      <c r="D81" s="158">
        <v>53225</v>
      </c>
      <c r="E81" s="158">
        <v>0</v>
      </c>
      <c r="F81" s="159"/>
    </row>
    <row r="82" spans="2:6">
      <c r="B82" s="230" t="s">
        <v>670</v>
      </c>
      <c r="C82" s="158">
        <v>0</v>
      </c>
      <c r="D82" s="158">
        <v>0</v>
      </c>
      <c r="E82" s="158">
        <v>0</v>
      </c>
      <c r="F82" s="159"/>
    </row>
    <row r="84" spans="2:6">
      <c r="B84" s="1103" t="s">
        <v>510</v>
      </c>
      <c r="C84" s="1103"/>
      <c r="D84" s="1103"/>
      <c r="E84" s="1103"/>
      <c r="F84" s="1103"/>
    </row>
    <row r="85" spans="2:6">
      <c r="B85" s="1103" t="s">
        <v>511</v>
      </c>
      <c r="C85" s="1103"/>
      <c r="D85" s="1103"/>
      <c r="E85" s="1103"/>
      <c r="F85" s="1103"/>
    </row>
    <row r="87" spans="2:6">
      <c r="C87" s="827"/>
      <c r="D87" s="827"/>
      <c r="E87" s="827"/>
    </row>
  </sheetData>
  <customSheetViews>
    <customSheetView guid="{3FCB7B24-049F-4685-83CB-5231093E0117}" showPageBreaks="1" topLeftCell="A27">
      <selection activeCell="H57" sqref="H57"/>
      <pageMargins left="0.75" right="0.75" top="1" bottom="1" header="0.5" footer="0.5"/>
      <pageSetup paperSize="9" orientation="portrait" r:id="rId1"/>
      <headerFooter alignWithMargins="0"/>
    </customSheetView>
    <customSheetView guid="{D5AFDB55-6EC9-4AD2-95B0-6C58A379EC11}">
      <selection activeCell="C57" sqref="C57"/>
      <pageMargins left="0.75" right="0.75" top="1" bottom="1" header="0.5" footer="0.5"/>
      <pageSetup paperSize="9" orientation="portrait" r:id="rId2"/>
      <headerFooter alignWithMargins="0"/>
    </customSheetView>
    <customSheetView guid="{D7875729-B080-4603-81BD-7F736B7DD30E}" topLeftCell="A27">
      <selection activeCell="H57" sqref="H57"/>
      <pageMargins left="0.75" right="0.75" top="1" bottom="1" header="0.5" footer="0.5"/>
      <pageSetup paperSize="9" orientation="portrait" r:id="rId3"/>
      <headerFooter alignWithMargins="0"/>
    </customSheetView>
    <customSheetView guid="{2F76D395-57F9-4A31-A998-38329A50B4E8}" topLeftCell="A28">
      <selection activeCell="I48" sqref="I48:M49"/>
      <pageMargins left="0.75" right="0.75" top="1" bottom="1" header="0.5" footer="0.5"/>
      <pageSetup paperSize="9" orientation="portrait" r:id="rId4"/>
      <headerFooter alignWithMargins="0"/>
    </customSheetView>
    <customSheetView guid="{5DDDA852-2807-4645-BC75-EBD4EF3323A7}">
      <selection activeCell="H5" sqref="H5"/>
      <pageMargins left="0.75" right="0.75" top="1" bottom="1" header="0.5" footer="0.5"/>
      <pageSetup paperSize="9" orientation="portrait" r:id="rId5"/>
      <headerFooter alignWithMargins="0"/>
    </customSheetView>
    <customSheetView guid="{697182B0-1BEF-4A85-93A0-596802852AF2}">
      <selection activeCell="H95" sqref="H95"/>
      <pageMargins left="0.75" right="0.75" top="1" bottom="1" header="0.5" footer="0.5"/>
      <pageSetup paperSize="9" orientation="portrait" r:id="rId6"/>
      <headerFooter alignWithMargins="0"/>
    </customSheetView>
    <customSheetView guid="{08462586-B7E0-434D-B6F4-B2B21EAA5D46}">
      <selection activeCell="C57" sqref="C57"/>
      <pageMargins left="0.75" right="0.75" top="1" bottom="1" header="0.5" footer="0.5"/>
      <pageSetup paperSize="9" orientation="portrait" r:id="rId7"/>
      <headerFooter alignWithMargins="0"/>
    </customSheetView>
    <customSheetView guid="{21329C76-F86B-400D-B8F5-F75B383E5B14}">
      <selection activeCell="C57" sqref="C57"/>
      <pageMargins left="0.75" right="0.75" top="1" bottom="1" header="0.5" footer="0.5"/>
      <pageSetup paperSize="9" orientation="portrait" r:id="rId8"/>
      <headerFooter alignWithMargins="0"/>
    </customSheetView>
    <customSheetView guid="{CFC92B1C-D4F2-414F-8F12-92F529035B08}">
      <selection activeCell="G28" sqref="G28"/>
      <pageMargins left="0.75" right="0.75" top="1" bottom="1" header="0.5" footer="0.5"/>
      <pageSetup paperSize="9" orientation="portrait" r:id="rId9"/>
      <headerFooter alignWithMargins="0"/>
    </customSheetView>
    <customSheetView guid="{19310327-E3BC-450F-B607-58068103BB53}">
      <selection activeCell="C57" sqref="C57"/>
      <pageMargins left="0.75" right="0.75" top="1" bottom="1" header="0.5" footer="0.5"/>
      <pageSetup paperSize="9" orientation="portrait" r:id="rId10"/>
      <headerFooter alignWithMargins="0"/>
    </customSheetView>
    <customSheetView guid="{D3393B8E-C3CB-4E3A-976E-E4CD065299F0}" topLeftCell="A19">
      <selection activeCell="D36" sqref="D36"/>
      <pageMargins left="0.75" right="0.75" top="1" bottom="1" header="0.5" footer="0.5"/>
      <pageSetup paperSize="9" orientation="portrait" r:id="rId11"/>
      <headerFooter alignWithMargins="0"/>
    </customSheetView>
    <customSheetView guid="{8FA5FDE5-6098-400B-9E19-77564D1D7EE8}">
      <selection activeCell="G28" sqref="G28"/>
      <pageMargins left="0.75" right="0.75" top="1" bottom="1" header="0.5" footer="0.5"/>
      <pageSetup paperSize="9" orientation="portrait" r:id="rId12"/>
      <headerFooter alignWithMargins="0"/>
    </customSheetView>
    <customSheetView guid="{0B9AA238-A559-44CB-8EC2-529DA28A3F7B}" topLeftCell="A28">
      <selection activeCell="I48" sqref="I48:M49"/>
      <pageMargins left="0.75" right="0.75" top="1" bottom="1" header="0.5" footer="0.5"/>
      <pageSetup paperSize="9" orientation="portrait" r:id="rId13"/>
      <headerFooter alignWithMargins="0"/>
    </customSheetView>
    <customSheetView guid="{37D20B4B-3220-4613-A3F1-1C4C1CF14C1F}">
      <selection activeCell="G28" sqref="G28"/>
      <pageMargins left="0.75" right="0.75" top="1" bottom="1" header="0.5" footer="0.5"/>
      <pageSetup paperSize="9" orientation="portrait" r:id="rId14"/>
      <headerFooter alignWithMargins="0"/>
    </customSheetView>
    <customSheetView guid="{DB462ED3-28DC-47D7-98F7-CED01F66E2C7}">
      <selection activeCell="H95" sqref="H95"/>
      <pageMargins left="0.75" right="0.75" top="1" bottom="1" header="0.5" footer="0.5"/>
      <pageSetup paperSize="9" orientation="portrait" r:id="rId15"/>
      <headerFooter alignWithMargins="0"/>
    </customSheetView>
    <customSheetView guid="{10DA2791-762D-4555-9FFF-E41154ADFE31}">
      <selection activeCell="H95" sqref="H95"/>
      <pageMargins left="0.75" right="0.75" top="1" bottom="1" header="0.5" footer="0.5"/>
      <pageSetup paperSize="9" orientation="portrait" r:id="rId16"/>
      <headerFooter alignWithMargins="0"/>
    </customSheetView>
    <customSheetView guid="{BE68C6EB-1B64-4B3E-8DDC-CA26F318E610}" topLeftCell="A72">
      <selection activeCell="D4" sqref="D4"/>
      <pageMargins left="0.75" right="0.75" top="1" bottom="1" header="0.5" footer="0.5"/>
      <pageSetup paperSize="9" orientation="portrait" r:id="rId17"/>
      <headerFooter alignWithMargins="0"/>
    </customSheetView>
    <customSheetView guid="{5AF40965-2356-4A48-B6FA-CB814CA4D7B2}">
      <selection activeCell="H95" sqref="H95"/>
      <pageMargins left="0.75" right="0.75" top="1" bottom="1" header="0.5" footer="0.5"/>
      <pageSetup paperSize="9" orientation="portrait" r:id="rId18"/>
      <headerFooter alignWithMargins="0"/>
    </customSheetView>
    <customSheetView guid="{59094C18-3CB5-482F-AA6A-9C313A318EBB}">
      <selection activeCell="C57" sqref="C57"/>
      <pageMargins left="0.75" right="0.75" top="1" bottom="1" header="0.5" footer="0.5"/>
      <pageSetup paperSize="9" orientation="portrait" r:id="rId19"/>
      <headerFooter alignWithMargins="0"/>
    </customSheetView>
    <customSheetView guid="{FD092655-EBEC-4730-9895-1567D9B70D5F}" topLeftCell="A13">
      <selection activeCell="A62" sqref="A62"/>
      <pageMargins left="0.75" right="0.75" top="1" bottom="1" header="0.5" footer="0.5"/>
      <pageSetup paperSize="9" orientation="portrait" r:id="rId20"/>
      <headerFooter alignWithMargins="0"/>
    </customSheetView>
    <customSheetView guid="{7CA1DEE6-746E-4947-9BED-24AAED6E8B57}">
      <selection activeCell="A2" sqref="A2"/>
      <pageMargins left="0.75" right="0.75" top="1" bottom="1" header="0.5" footer="0.5"/>
      <pageSetup paperSize="9" orientation="portrait" r:id="rId21"/>
      <headerFooter alignWithMargins="0"/>
    </customSheetView>
    <customSheetView guid="{70E7FFDC-983F-46F7-B68F-0BE0A8C942E0}" topLeftCell="A43">
      <selection activeCell="F50" sqref="F50"/>
      <pageMargins left="0.75" right="0.75" top="1" bottom="1" header="0.5" footer="0.5"/>
      <pageSetup paperSize="9" orientation="portrait" r:id="rId22"/>
      <headerFooter alignWithMargins="0"/>
    </customSheetView>
    <customSheetView guid="{F536E858-E5B2-4B36-88FC-BE776803F921}" topLeftCell="A13">
      <selection activeCell="A62" sqref="A62"/>
      <pageMargins left="0.75" right="0.75" top="1" bottom="1" header="0.5" footer="0.5"/>
      <pageSetup paperSize="9" orientation="portrait" r:id="rId23"/>
      <headerFooter alignWithMargins="0"/>
    </customSheetView>
    <customSheetView guid="{0780CBEB-AF66-401E-9AFD-5F77700585BC}">
      <selection activeCell="H35" sqref="H35"/>
      <pageMargins left="0.75" right="0.75" top="1" bottom="1" header="0.5" footer="0.5"/>
      <pageSetup paperSize="9" orientation="portrait" r:id="rId24"/>
      <headerFooter alignWithMargins="0"/>
    </customSheetView>
    <customSheetView guid="{F0048D33-26BA-4893-8BCC-88CEF82FEBB6}" topLeftCell="A19">
      <selection activeCell="H7" sqref="H7:L27"/>
      <pageMargins left="0.75" right="0.75" top="1" bottom="1" header="0.5" footer="0.5"/>
      <pageSetup paperSize="9" orientation="portrait" r:id="rId25"/>
      <headerFooter alignWithMargins="0"/>
    </customSheetView>
    <customSheetView guid="{8A1326BD-F0AB-414F-9F91-C2BB94CC9C17}" topLeftCell="A30">
      <selection activeCell="A42" sqref="A42:E62"/>
      <pageMargins left="0.75" right="0.75" top="1" bottom="1" header="0.5" footer="0.5"/>
      <pageSetup paperSize="9" orientation="portrait" r:id="rId26"/>
      <headerFooter alignWithMargins="0"/>
    </customSheetView>
    <customSheetView guid="{FB7DEBE1-1047-4BE4-82FD-4BCA0CA8DD58}" topLeftCell="A10">
      <selection activeCell="A8" sqref="A8:A9"/>
      <pageMargins left="0.75" right="0.75" top="1" bottom="1" header="0.5" footer="0.5"/>
      <pageSetup paperSize="9" orientation="portrait" r:id="rId27"/>
      <headerFooter alignWithMargins="0"/>
    </customSheetView>
    <customSheetView guid="{B3153F5C-CAD5-4C41-96F3-3BC56052414C}" topLeftCell="A10">
      <selection activeCell="A8" sqref="A8:A9"/>
      <pageMargins left="0.75" right="0.75" top="1" bottom="1" header="0.5" footer="0.5"/>
      <pageSetup paperSize="9" orientation="portrait" r:id="rId28"/>
      <headerFooter alignWithMargins="0"/>
    </customSheetView>
    <customSheetView guid="{A7B3A108-9CF6-4687-9321-110D304B17B9}" topLeftCell="A13">
      <selection activeCell="A62" sqref="A62"/>
      <pageMargins left="0.75" right="0.75" top="1" bottom="1" header="0.5" footer="0.5"/>
      <pageSetup paperSize="9" orientation="portrait" r:id="rId29"/>
      <headerFooter alignWithMargins="0"/>
    </customSheetView>
    <customSheetView guid="{D2C72E70-F766-4D56-9E10-3C91A63BB7F3}">
      <selection activeCell="B10" sqref="B10"/>
      <pageMargins left="0.75" right="0.75" top="1" bottom="1" header="0.5" footer="0.5"/>
      <pageSetup paperSize="9" orientation="portrait" r:id="rId30"/>
      <headerFooter alignWithMargins="0"/>
    </customSheetView>
    <customSheetView guid="{7CCD1884-1631-4809-8751-AE0939C32419}">
      <selection activeCell="C57" sqref="C57"/>
      <pageMargins left="0.75" right="0.75" top="1" bottom="1" header="0.5" footer="0.5"/>
      <pageSetup paperSize="9" orientation="portrait" r:id="rId31"/>
      <headerFooter alignWithMargins="0"/>
    </customSheetView>
    <customSheetView guid="{931AA63B-6827-4BF4-8E25-ED232A88A09C}" topLeftCell="A13">
      <selection activeCell="A62" sqref="A62"/>
      <pageMargins left="0.75" right="0.75" top="1" bottom="1" header="0.5" footer="0.5"/>
      <pageSetup paperSize="9" orientation="portrait" r:id="rId32"/>
      <headerFooter alignWithMargins="0"/>
    </customSheetView>
    <customSheetView guid="{CA1DE4BE-C006-4405-B064-304EE6CCACF1}">
      <selection activeCell="C57" sqref="C57"/>
      <pageMargins left="0.75" right="0.75" top="1" bottom="1" header="0.5" footer="0.5"/>
      <pageSetup paperSize="9" orientation="portrait" r:id="rId33"/>
      <headerFooter alignWithMargins="0"/>
    </customSheetView>
    <customSheetView guid="{51337751-BEAF-43F3-8CC9-400B99E751E8}" topLeftCell="A4">
      <selection activeCell="O14" sqref="O14"/>
      <pageMargins left="0.75" right="0.75" top="1" bottom="1" header="0.5" footer="0.5"/>
      <pageSetup paperSize="9" orientation="portrait" r:id="rId34"/>
      <headerFooter alignWithMargins="0"/>
    </customSheetView>
    <customSheetView guid="{F277ACEF-9FF8-431F-8537-DE60B790AA4F}">
      <selection activeCell="G28" sqref="G28"/>
      <pageMargins left="0.75" right="0.75" top="1" bottom="1" header="0.5" footer="0.5"/>
      <pageSetup paperSize="9" orientation="portrait" r:id="rId35"/>
      <headerFooter alignWithMargins="0"/>
    </customSheetView>
    <customSheetView guid="{517C47E4-CB49-455E-BC80-175B09C4753D}">
      <selection activeCell="H5" sqref="H5"/>
      <pageMargins left="0.75" right="0.75" top="1" bottom="1" header="0.5" footer="0.5"/>
      <pageSetup paperSize="9" orientation="portrait" r:id="rId36"/>
      <headerFooter alignWithMargins="0"/>
    </customSheetView>
    <customSheetView guid="{158937B5-B45C-4722-BE34-B5B4D085C079}">
      <selection activeCell="G28" sqref="G28"/>
      <pageMargins left="0.75" right="0.75" top="1" bottom="1" header="0.5" footer="0.5"/>
      <pageSetup paperSize="9" orientation="portrait" r:id="rId37"/>
      <headerFooter alignWithMargins="0"/>
    </customSheetView>
    <customSheetView guid="{ED218C36-7217-4047-BB0E-77F9C99BD534}">
      <selection activeCell="C57" sqref="C57"/>
      <pageMargins left="0.75" right="0.75" top="1" bottom="1" header="0.5" footer="0.5"/>
      <pageSetup paperSize="9" orientation="portrait" r:id="rId38"/>
      <headerFooter alignWithMargins="0"/>
    </customSheetView>
    <customSheetView guid="{C83D4249-7B44-432A-B7FB-A6ACA6880240}" topLeftCell="A72">
      <selection activeCell="D4" sqref="D4"/>
      <pageMargins left="0.75" right="0.75" top="1" bottom="1" header="0.5" footer="0.5"/>
      <pageSetup paperSize="9" orientation="portrait" r:id="rId39"/>
      <headerFooter alignWithMargins="0"/>
    </customSheetView>
    <customSheetView guid="{E331DF3E-CA70-4D3D-884C-EE3579437A03}" topLeftCell="A28">
      <selection activeCell="I48" sqref="I48:M49"/>
      <pageMargins left="0.75" right="0.75" top="1" bottom="1" header="0.5" footer="0.5"/>
      <pageSetup paperSize="9" orientation="portrait" r:id="rId40"/>
      <headerFooter alignWithMargins="0"/>
    </customSheetView>
    <customSheetView guid="{D37F8A47-E42F-4741-BE8D-5D961F7BB394}" topLeftCell="A72">
      <selection activeCell="D4" sqref="D4"/>
      <pageMargins left="0.75" right="0.75" top="1" bottom="1" header="0.5" footer="0.5"/>
      <pageSetup paperSize="9" orientation="portrait" r:id="rId41"/>
      <headerFooter alignWithMargins="0"/>
    </customSheetView>
    <customSheetView guid="{8CD49FA1-C4FE-4F6A-AE1C-E31C292C96A9}">
      <selection activeCell="H5" sqref="H5"/>
      <pageMargins left="0.75" right="0.75" top="1" bottom="1" header="0.5" footer="0.5"/>
      <pageSetup paperSize="9" orientation="portrait" r:id="rId42"/>
      <headerFooter alignWithMargins="0"/>
    </customSheetView>
    <customSheetView guid="{BB337934-72B5-4261-9EB4-9C42ECF52CD8}">
      <selection activeCell="F9" sqref="F9"/>
      <pageMargins left="0.75" right="0.75" top="1" bottom="1" header="0.5" footer="0.5"/>
      <pageSetup paperSize="9" orientation="portrait" r:id="rId43"/>
      <headerFooter alignWithMargins="0"/>
    </customSheetView>
    <customSheetView guid="{3AD1D9CC-D162-4119-AFCC-0AF9105FB248}">
      <selection activeCell="G28" sqref="G28"/>
      <pageMargins left="0.75" right="0.75" top="1" bottom="1" header="0.5" footer="0.5"/>
      <pageSetup paperSize="9" orientation="portrait" r:id="rId44"/>
      <headerFooter alignWithMargins="0"/>
    </customSheetView>
  </customSheetViews>
  <mergeCells count="14">
    <mergeCell ref="B85:F85"/>
    <mergeCell ref="B54:B55"/>
    <mergeCell ref="C54:D54"/>
    <mergeCell ref="E13:F13"/>
    <mergeCell ref="E53:F53"/>
    <mergeCell ref="E54:E55"/>
    <mergeCell ref="F54:F55"/>
    <mergeCell ref="B84:F84"/>
    <mergeCell ref="E14:E15"/>
    <mergeCell ref="F14:F15"/>
    <mergeCell ref="B44:F44"/>
    <mergeCell ref="B45:F45"/>
    <mergeCell ref="B14:B15"/>
    <mergeCell ref="C14:D14"/>
  </mergeCells>
  <pageMargins left="0.75" right="0.75" top="1" bottom="1" header="0.5" footer="0.5"/>
  <pageSetup paperSize="9" orientation="portrait" r:id="rId4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N57"/>
  <sheetViews>
    <sheetView zoomScaleNormal="85" workbookViewId="0">
      <selection activeCell="A28" sqref="A28"/>
    </sheetView>
  </sheetViews>
  <sheetFormatPr defaultColWidth="9.109375" defaultRowHeight="12"/>
  <cols>
    <col min="1" max="1" width="22.77734375" style="81" bestFit="1" customWidth="1"/>
    <col min="2" max="2" width="3.5546875" style="81" customWidth="1"/>
    <col min="3" max="3" width="66.5546875" style="81" bestFit="1" customWidth="1"/>
    <col min="4" max="6" width="9.109375" style="81"/>
    <col min="7" max="7" width="11.5546875" style="81" customWidth="1"/>
    <col min="8" max="16384" width="9.109375" style="81"/>
  </cols>
  <sheetData>
    <row r="1" spans="1:14" ht="13.2">
      <c r="A1" s="621" t="str">
        <f>HYPERLINK("#INDEX!A2","към началната страница")</f>
        <v>към началната страница</v>
      </c>
    </row>
    <row r="2" spans="1:14" ht="16.5" customHeight="1">
      <c r="A2" s="621" t="str">
        <f>HYPERLINK("#INDEX!A2","back to index page")</f>
        <v>back to index page</v>
      </c>
    </row>
    <row r="9" spans="1:14">
      <c r="B9" s="523" t="s">
        <v>1792</v>
      </c>
      <c r="C9" s="523"/>
      <c r="D9" s="521"/>
      <c r="E9" s="521"/>
      <c r="F9" s="521"/>
      <c r="G9" s="521"/>
      <c r="H9" s="521"/>
      <c r="I9" s="521"/>
      <c r="J9" s="521"/>
      <c r="K9" s="521"/>
      <c r="L9" s="521"/>
      <c r="M9" s="521"/>
      <c r="N9" s="521"/>
    </row>
    <row r="11" spans="1:14">
      <c r="B11" s="521" t="s">
        <v>1568</v>
      </c>
      <c r="C11" s="522"/>
      <c r="D11" s="522"/>
      <c r="E11" s="522"/>
      <c r="F11" s="522"/>
      <c r="G11" s="522"/>
      <c r="H11" s="522"/>
      <c r="I11" s="522"/>
      <c r="J11" s="522"/>
      <c r="K11" s="522"/>
      <c r="L11" s="522"/>
      <c r="M11" s="522"/>
      <c r="N11" s="522"/>
    </row>
    <row r="12" spans="1:14">
      <c r="B12" s="105"/>
    </row>
    <row r="13" spans="1:14" ht="12.75" customHeight="1">
      <c r="E13" s="107"/>
      <c r="F13" s="107"/>
      <c r="G13" s="1106"/>
      <c r="H13" s="1106"/>
      <c r="N13" s="841" t="s">
        <v>52</v>
      </c>
    </row>
    <row r="14" spans="1:14" s="107" customFormat="1" ht="26.4" customHeight="1">
      <c r="C14" s="620"/>
      <c r="D14" s="844">
        <v>2025</v>
      </c>
      <c r="E14" s="843">
        <v>2024</v>
      </c>
      <c r="F14" s="843">
        <v>2023</v>
      </c>
      <c r="G14" s="622">
        <v>2022</v>
      </c>
      <c r="H14" s="843">
        <v>2021</v>
      </c>
      <c r="I14" s="843">
        <v>2020</v>
      </c>
      <c r="J14" s="622">
        <v>2019</v>
      </c>
      <c r="K14" s="843">
        <v>2018</v>
      </c>
      <c r="L14" s="843">
        <v>2017</v>
      </c>
      <c r="M14" s="622">
        <v>2016</v>
      </c>
      <c r="N14" s="843" t="s">
        <v>1576</v>
      </c>
    </row>
    <row r="15" spans="1:14" s="105" customFormat="1" ht="29.25" customHeight="1">
      <c r="C15" s="861"/>
      <c r="D15" s="1026" t="s">
        <v>32</v>
      </c>
      <c r="E15" s="1026" t="s">
        <v>55</v>
      </c>
      <c r="F15" s="1026" t="s">
        <v>56</v>
      </c>
      <c r="G15" s="1026" t="s">
        <v>1081</v>
      </c>
      <c r="H15" s="1026" t="s">
        <v>57</v>
      </c>
      <c r="I15" s="1026" t="s">
        <v>1082</v>
      </c>
      <c r="J15" s="1026" t="s">
        <v>1083</v>
      </c>
      <c r="K15" s="1026" t="s">
        <v>1084</v>
      </c>
      <c r="L15" s="1026" t="s">
        <v>1185</v>
      </c>
      <c r="M15" s="1026" t="s">
        <v>1186</v>
      </c>
      <c r="N15" s="1026" t="s">
        <v>1187</v>
      </c>
    </row>
    <row r="16" spans="1:14" s="105" customFormat="1" ht="14.25" customHeight="1">
      <c r="B16" s="1031" t="s">
        <v>1793</v>
      </c>
      <c r="C16" s="1032"/>
      <c r="D16" s="1033"/>
      <c r="E16" s="1033"/>
      <c r="F16" s="1033"/>
      <c r="G16" s="1033"/>
      <c r="H16" s="1033"/>
      <c r="I16" s="1033"/>
      <c r="J16" s="1033"/>
      <c r="K16" s="1033"/>
      <c r="L16" s="1033"/>
      <c r="M16" s="1033"/>
      <c r="N16" s="1034"/>
    </row>
    <row r="17" spans="2:14">
      <c r="B17" s="901">
        <v>1</v>
      </c>
      <c r="C17" s="898" t="s">
        <v>1569</v>
      </c>
      <c r="D17" s="888">
        <v>1060</v>
      </c>
      <c r="E17" s="888">
        <v>1693</v>
      </c>
      <c r="F17" s="888">
        <v>409</v>
      </c>
      <c r="G17" s="888">
        <v>-31</v>
      </c>
      <c r="H17" s="888">
        <v>2687</v>
      </c>
      <c r="I17" s="888">
        <v>5684</v>
      </c>
      <c r="J17" s="888">
        <v>1919</v>
      </c>
      <c r="K17" s="888">
        <v>1119</v>
      </c>
      <c r="L17" s="888">
        <v>4031</v>
      </c>
      <c r="M17" s="888">
        <v>2654</v>
      </c>
      <c r="N17" s="888">
        <v>2122.5</v>
      </c>
    </row>
    <row r="18" spans="2:14">
      <c r="B18" s="901">
        <v>2</v>
      </c>
      <c r="C18" s="904" t="s">
        <v>1570</v>
      </c>
      <c r="D18" s="888">
        <v>3</v>
      </c>
      <c r="E18" s="888">
        <v>7</v>
      </c>
      <c r="F18" s="888">
        <v>7</v>
      </c>
      <c r="G18" s="888">
        <v>6</v>
      </c>
      <c r="H18" s="888">
        <v>8</v>
      </c>
      <c r="I18" s="888">
        <v>4</v>
      </c>
      <c r="J18" s="888">
        <v>7</v>
      </c>
      <c r="K18" s="888">
        <v>13</v>
      </c>
      <c r="L18" s="888">
        <v>8</v>
      </c>
      <c r="M18" s="888">
        <v>10</v>
      </c>
      <c r="N18" s="888">
        <v>7.3</v>
      </c>
    </row>
    <row r="19" spans="2:14">
      <c r="B19" s="901">
        <v>3</v>
      </c>
      <c r="C19" s="901" t="s">
        <v>1571</v>
      </c>
      <c r="D19" s="888">
        <v>0</v>
      </c>
      <c r="E19" s="888">
        <v>0</v>
      </c>
      <c r="F19" s="888">
        <v>0</v>
      </c>
      <c r="G19" s="888">
        <v>0</v>
      </c>
      <c r="H19" s="888">
        <v>0</v>
      </c>
      <c r="I19" s="888">
        <v>0</v>
      </c>
      <c r="J19" s="888">
        <v>0</v>
      </c>
      <c r="K19" s="888">
        <v>0</v>
      </c>
      <c r="L19" s="888">
        <v>0</v>
      </c>
      <c r="M19" s="888">
        <v>0</v>
      </c>
      <c r="N19" s="888">
        <v>0</v>
      </c>
    </row>
    <row r="20" spans="2:14">
      <c r="B20" s="901">
        <v>4</v>
      </c>
      <c r="C20" s="901" t="s">
        <v>1572</v>
      </c>
      <c r="D20" s="888">
        <v>0</v>
      </c>
      <c r="E20" s="888">
        <v>0</v>
      </c>
      <c r="F20" s="888">
        <v>0</v>
      </c>
      <c r="G20" s="888">
        <v>0</v>
      </c>
      <c r="H20" s="888">
        <v>0</v>
      </c>
      <c r="I20" s="888">
        <v>0</v>
      </c>
      <c r="J20" s="888">
        <v>0</v>
      </c>
      <c r="K20" s="888">
        <v>0</v>
      </c>
      <c r="L20" s="888">
        <v>0</v>
      </c>
      <c r="M20" s="888">
        <v>0</v>
      </c>
      <c r="N20" s="888">
        <v>0</v>
      </c>
    </row>
    <row r="21" spans="2:14">
      <c r="B21" s="901">
        <v>5</v>
      </c>
      <c r="C21" s="901" t="s">
        <v>1573</v>
      </c>
      <c r="D21" s="888">
        <v>1060</v>
      </c>
      <c r="E21" s="888">
        <v>1693</v>
      </c>
      <c r="F21" s="888">
        <v>409</v>
      </c>
      <c r="G21" s="888">
        <v>-31</v>
      </c>
      <c r="H21" s="888">
        <v>2687</v>
      </c>
      <c r="I21" s="888">
        <v>5684</v>
      </c>
      <c r="J21" s="888">
        <v>1919</v>
      </c>
      <c r="K21" s="888">
        <v>1119</v>
      </c>
      <c r="L21" s="888">
        <v>4031</v>
      </c>
      <c r="M21" s="888">
        <v>2654</v>
      </c>
      <c r="N21" s="888">
        <v>2122.5</v>
      </c>
    </row>
    <row r="22" spans="2:14">
      <c r="B22" s="1108" t="s">
        <v>1794</v>
      </c>
      <c r="C22" s="1108"/>
      <c r="D22" s="1108"/>
      <c r="E22" s="1108"/>
      <c r="F22" s="1108"/>
      <c r="G22" s="1108"/>
      <c r="H22" s="1108"/>
      <c r="I22" s="1108"/>
      <c r="J22" s="1108"/>
      <c r="K22" s="1108"/>
      <c r="L22" s="1108"/>
      <c r="M22" s="1108"/>
      <c r="N22" s="1108"/>
    </row>
    <row r="23" spans="2:14">
      <c r="B23" s="1035">
        <v>6</v>
      </c>
      <c r="C23" s="1028" t="s">
        <v>1569</v>
      </c>
      <c r="D23" s="889">
        <v>922</v>
      </c>
      <c r="E23" s="889">
        <v>1105</v>
      </c>
      <c r="F23" s="889">
        <v>2</v>
      </c>
      <c r="G23" s="889">
        <v>-556</v>
      </c>
      <c r="H23" s="889">
        <v>2171</v>
      </c>
      <c r="I23" s="889">
        <v>5389</v>
      </c>
      <c r="J23" s="889">
        <v>1578</v>
      </c>
      <c r="K23" s="889">
        <v>-6</v>
      </c>
      <c r="L23" s="889">
        <v>3439</v>
      </c>
      <c r="M23" s="889">
        <v>1990</v>
      </c>
      <c r="N23" s="889">
        <v>1603.4</v>
      </c>
    </row>
    <row r="24" spans="2:14">
      <c r="B24" s="1035">
        <v>7</v>
      </c>
      <c r="C24" s="1028" t="s">
        <v>1570</v>
      </c>
      <c r="D24" s="889">
        <v>0</v>
      </c>
      <c r="E24" s="889">
        <v>2</v>
      </c>
      <c r="F24" s="889">
        <v>0</v>
      </c>
      <c r="G24" s="889">
        <v>3</v>
      </c>
      <c r="H24" s="889">
        <v>2</v>
      </c>
      <c r="I24" s="889">
        <v>1</v>
      </c>
      <c r="J24" s="889">
        <v>3</v>
      </c>
      <c r="K24" s="889">
        <v>0</v>
      </c>
      <c r="L24" s="889">
        <v>1</v>
      </c>
      <c r="M24" s="889">
        <v>3</v>
      </c>
      <c r="N24" s="889">
        <v>1.5</v>
      </c>
    </row>
    <row r="25" spans="2:14">
      <c r="B25" s="1035">
        <v>8</v>
      </c>
      <c r="C25" s="1028" t="s">
        <v>1571</v>
      </c>
      <c r="D25" s="889">
        <v>0</v>
      </c>
      <c r="E25" s="889">
        <v>0</v>
      </c>
      <c r="F25" s="889">
        <v>0</v>
      </c>
      <c r="G25" s="889">
        <v>0</v>
      </c>
      <c r="H25" s="889">
        <v>0</v>
      </c>
      <c r="I25" s="889">
        <v>0</v>
      </c>
      <c r="J25" s="889">
        <v>0</v>
      </c>
      <c r="K25" s="889">
        <v>0</v>
      </c>
      <c r="L25" s="889">
        <v>0</v>
      </c>
      <c r="M25" s="889">
        <v>0</v>
      </c>
      <c r="N25" s="889">
        <v>0</v>
      </c>
    </row>
    <row r="26" spans="2:14">
      <c r="B26" s="1035">
        <v>9</v>
      </c>
      <c r="C26" s="1028" t="s">
        <v>1572</v>
      </c>
      <c r="D26" s="889">
        <v>0</v>
      </c>
      <c r="E26" s="889">
        <v>0</v>
      </c>
      <c r="F26" s="889">
        <v>0</v>
      </c>
      <c r="G26" s="889">
        <v>0</v>
      </c>
      <c r="H26" s="889">
        <v>0</v>
      </c>
      <c r="I26" s="889">
        <v>0</v>
      </c>
      <c r="J26" s="889">
        <v>0</v>
      </c>
      <c r="K26" s="889">
        <v>0</v>
      </c>
      <c r="L26" s="889">
        <v>0</v>
      </c>
      <c r="M26" s="889">
        <v>0</v>
      </c>
      <c r="N26" s="889">
        <v>0</v>
      </c>
    </row>
    <row r="27" spans="2:14">
      <c r="B27" s="1035">
        <v>10</v>
      </c>
      <c r="C27" s="1028" t="s">
        <v>1573</v>
      </c>
      <c r="D27" s="889">
        <v>922</v>
      </c>
      <c r="E27" s="889">
        <v>1105</v>
      </c>
      <c r="F27" s="889">
        <v>2</v>
      </c>
      <c r="G27" s="889">
        <v>-556</v>
      </c>
      <c r="H27" s="889">
        <v>2171</v>
      </c>
      <c r="I27" s="889">
        <v>5389</v>
      </c>
      <c r="J27" s="889">
        <v>1578</v>
      </c>
      <c r="K27" s="889">
        <v>-6</v>
      </c>
      <c r="L27" s="889">
        <v>3439</v>
      </c>
      <c r="M27" s="889">
        <v>1990</v>
      </c>
      <c r="N27" s="889">
        <v>1603.4</v>
      </c>
    </row>
    <row r="28" spans="2:14">
      <c r="B28" s="1109" t="s">
        <v>1574</v>
      </c>
      <c r="C28" s="1110"/>
      <c r="D28" s="1110"/>
      <c r="E28" s="1110"/>
      <c r="F28" s="1110"/>
      <c r="G28" s="1110"/>
      <c r="H28" s="1110"/>
      <c r="I28" s="1110"/>
      <c r="J28" s="1110"/>
      <c r="K28" s="1110"/>
      <c r="L28" s="1110"/>
      <c r="M28" s="1110"/>
      <c r="N28" s="1036"/>
    </row>
    <row r="29" spans="2:14">
      <c r="B29" s="1035">
        <v>11</v>
      </c>
      <c r="C29" s="1028" t="s">
        <v>1575</v>
      </c>
      <c r="D29" s="1037"/>
      <c r="E29" s="1038"/>
      <c r="F29" s="1038"/>
      <c r="G29" s="1038"/>
      <c r="H29" s="1038"/>
      <c r="I29" s="1038"/>
      <c r="J29" s="1038"/>
      <c r="K29" s="1038"/>
      <c r="L29" s="1038"/>
      <c r="M29" s="1038"/>
      <c r="N29" s="1039"/>
    </row>
    <row r="30" spans="2:14">
      <c r="B30" s="1035">
        <v>12</v>
      </c>
      <c r="C30" s="1028" t="s">
        <v>1575</v>
      </c>
      <c r="D30" s="1037"/>
      <c r="E30" s="1038"/>
      <c r="F30" s="1038"/>
      <c r="G30" s="1038"/>
      <c r="H30" s="1038"/>
      <c r="I30" s="1038"/>
      <c r="J30" s="1038"/>
      <c r="K30" s="1038"/>
      <c r="L30" s="1038"/>
      <c r="M30" s="1038"/>
      <c r="N30" s="1039"/>
    </row>
    <row r="31" spans="2:14">
      <c r="B31" s="1035">
        <v>13</v>
      </c>
      <c r="C31" s="1028" t="s">
        <v>1575</v>
      </c>
      <c r="D31" s="1037"/>
      <c r="E31" s="1038"/>
      <c r="F31" s="1038"/>
      <c r="G31" s="1038"/>
      <c r="H31" s="1038"/>
      <c r="I31" s="1038"/>
      <c r="J31" s="1038"/>
      <c r="K31" s="1038"/>
      <c r="L31" s="1038"/>
      <c r="M31" s="1038"/>
      <c r="N31" s="1039"/>
    </row>
    <row r="32" spans="2:14">
      <c r="C32" s="104"/>
    </row>
    <row r="35" spans="2:14">
      <c r="B35" s="979" t="s">
        <v>1791</v>
      </c>
      <c r="C35" s="510"/>
    </row>
    <row r="37" spans="2:14">
      <c r="B37" s="521" t="s">
        <v>1568</v>
      </c>
      <c r="C37" s="522"/>
      <c r="D37" s="522"/>
      <c r="E37" s="522"/>
      <c r="F37" s="522"/>
      <c r="G37" s="522"/>
      <c r="H37" s="522"/>
      <c r="I37" s="522"/>
      <c r="J37" s="522"/>
      <c r="K37" s="522"/>
      <c r="L37" s="522"/>
      <c r="M37" s="522"/>
      <c r="N37" s="522"/>
    </row>
    <row r="38" spans="2:14">
      <c r="B38" s="105"/>
    </row>
    <row r="39" spans="2:14" ht="12.75" customHeight="1">
      <c r="G39" s="845"/>
      <c r="H39" s="846"/>
      <c r="N39" s="845" t="s">
        <v>52</v>
      </c>
    </row>
    <row r="40" spans="2:14" s="107" customFormat="1" ht="30.6" customHeight="1">
      <c r="D40" s="862">
        <v>2025</v>
      </c>
      <c r="E40" s="863">
        <v>2024</v>
      </c>
      <c r="F40" s="864">
        <v>2023</v>
      </c>
      <c r="G40" s="767">
        <v>2022</v>
      </c>
      <c r="H40" s="767">
        <v>2021</v>
      </c>
      <c r="I40" s="865">
        <v>2020</v>
      </c>
      <c r="J40" s="865">
        <v>2019</v>
      </c>
      <c r="K40" s="865">
        <v>2018</v>
      </c>
      <c r="L40" s="865">
        <v>2017</v>
      </c>
      <c r="M40" s="865">
        <v>2016</v>
      </c>
      <c r="N40" s="865" t="s">
        <v>1576</v>
      </c>
    </row>
    <row r="41" spans="2:14" s="105" customFormat="1" ht="24" customHeight="1">
      <c r="C41" s="861"/>
      <c r="D41" s="866" t="s">
        <v>32</v>
      </c>
      <c r="E41" s="866" t="s">
        <v>55</v>
      </c>
      <c r="F41" s="866" t="s">
        <v>56</v>
      </c>
      <c r="G41" s="853" t="s">
        <v>1081</v>
      </c>
      <c r="H41" s="853" t="s">
        <v>57</v>
      </c>
      <c r="I41" s="867" t="s">
        <v>1082</v>
      </c>
      <c r="J41" s="867" t="s">
        <v>1083</v>
      </c>
      <c r="K41" s="867" t="s">
        <v>1084</v>
      </c>
      <c r="L41" s="867" t="s">
        <v>1185</v>
      </c>
      <c r="M41" s="867" t="s">
        <v>1186</v>
      </c>
      <c r="N41" s="867" t="s">
        <v>1187</v>
      </c>
    </row>
    <row r="42" spans="2:14" s="105" customFormat="1" ht="14.25" customHeight="1">
      <c r="B42" s="1040" t="s">
        <v>1793</v>
      </c>
      <c r="C42" s="1041"/>
      <c r="D42" s="1042"/>
      <c r="E42" s="1042"/>
      <c r="F42" s="1042"/>
      <c r="G42" s="1042"/>
      <c r="H42" s="1042"/>
      <c r="I42" s="1043"/>
      <c r="J42" s="1043"/>
      <c r="K42" s="1043"/>
      <c r="L42" s="1043"/>
      <c r="M42" s="1043"/>
      <c r="N42" s="1044"/>
    </row>
    <row r="43" spans="2:14">
      <c r="B43" s="901">
        <v>1</v>
      </c>
      <c r="C43" s="898" t="s">
        <v>1569</v>
      </c>
      <c r="D43" s="888">
        <v>1060</v>
      </c>
      <c r="E43" s="888">
        <v>1693</v>
      </c>
      <c r="F43" s="888">
        <v>409</v>
      </c>
      <c r="G43" s="888">
        <v>-31</v>
      </c>
      <c r="H43" s="888">
        <v>3084</v>
      </c>
      <c r="I43" s="886">
        <v>5684</v>
      </c>
      <c r="J43" s="886">
        <v>1919</v>
      </c>
      <c r="K43" s="886">
        <v>1158</v>
      </c>
      <c r="L43" s="886">
        <v>4031</v>
      </c>
      <c r="M43" s="886">
        <v>2654</v>
      </c>
      <c r="N43" s="886">
        <v>2166.1</v>
      </c>
    </row>
    <row r="44" spans="2:14">
      <c r="B44" s="901">
        <v>2</v>
      </c>
      <c r="C44" s="902" t="s">
        <v>1570</v>
      </c>
      <c r="D44" s="900">
        <v>3</v>
      </c>
      <c r="E44" s="888">
        <v>7</v>
      </c>
      <c r="F44" s="888">
        <v>7</v>
      </c>
      <c r="G44" s="888">
        <v>6</v>
      </c>
      <c r="H44" s="888">
        <v>10</v>
      </c>
      <c r="I44" s="886">
        <v>4</v>
      </c>
      <c r="J44" s="886">
        <v>7</v>
      </c>
      <c r="K44" s="886">
        <v>14</v>
      </c>
      <c r="L44" s="886">
        <v>8</v>
      </c>
      <c r="M44" s="886">
        <v>10</v>
      </c>
      <c r="N44" s="886">
        <v>7.6</v>
      </c>
    </row>
    <row r="45" spans="2:14">
      <c r="B45" s="901">
        <v>3</v>
      </c>
      <c r="C45" s="901" t="s">
        <v>1571</v>
      </c>
      <c r="D45" s="888">
        <v>0</v>
      </c>
      <c r="E45" s="888">
        <v>0</v>
      </c>
      <c r="F45" s="888">
        <v>0</v>
      </c>
      <c r="G45" s="903">
        <v>0</v>
      </c>
      <c r="H45" s="903">
        <v>0</v>
      </c>
      <c r="I45" s="886">
        <v>0</v>
      </c>
      <c r="J45" s="886">
        <v>0</v>
      </c>
      <c r="K45" s="886">
        <v>0</v>
      </c>
      <c r="L45" s="886">
        <v>0</v>
      </c>
      <c r="M45" s="886">
        <v>0</v>
      </c>
      <c r="N45" s="886">
        <v>0</v>
      </c>
    </row>
    <row r="46" spans="2:14">
      <c r="B46" s="901">
        <v>4</v>
      </c>
      <c r="C46" s="901" t="s">
        <v>1572</v>
      </c>
      <c r="D46" s="888">
        <v>0</v>
      </c>
      <c r="E46" s="888">
        <v>0</v>
      </c>
      <c r="F46" s="888">
        <v>0</v>
      </c>
      <c r="G46" s="903">
        <v>0</v>
      </c>
      <c r="H46" s="903">
        <v>0</v>
      </c>
      <c r="I46" s="886">
        <v>0</v>
      </c>
      <c r="J46" s="886">
        <v>0</v>
      </c>
      <c r="K46" s="886">
        <v>0</v>
      </c>
      <c r="L46" s="886">
        <v>0</v>
      </c>
      <c r="M46" s="886">
        <v>0</v>
      </c>
      <c r="N46" s="886">
        <v>0</v>
      </c>
    </row>
    <row r="47" spans="2:14">
      <c r="B47" s="901">
        <v>5</v>
      </c>
      <c r="C47" s="901" t="s">
        <v>1573</v>
      </c>
      <c r="D47" s="888">
        <v>1060</v>
      </c>
      <c r="E47" s="888">
        <v>1693</v>
      </c>
      <c r="F47" s="888">
        <v>409</v>
      </c>
      <c r="G47" s="888">
        <v>-31</v>
      </c>
      <c r="H47" s="888">
        <v>3084</v>
      </c>
      <c r="I47" s="886">
        <v>5684</v>
      </c>
      <c r="J47" s="886">
        <v>1919</v>
      </c>
      <c r="K47" s="886">
        <v>1158</v>
      </c>
      <c r="L47" s="886">
        <v>4031</v>
      </c>
      <c r="M47" s="886">
        <v>2654</v>
      </c>
      <c r="N47" s="886">
        <v>2166.1</v>
      </c>
    </row>
    <row r="48" spans="2:14">
      <c r="B48" s="1045" t="s">
        <v>1794</v>
      </c>
      <c r="C48" s="1045"/>
      <c r="D48" s="1045"/>
      <c r="E48" s="1045"/>
      <c r="F48" s="1045"/>
      <c r="G48" s="1045"/>
      <c r="H48" s="1045"/>
      <c r="I48" s="1045"/>
      <c r="J48" s="1045"/>
      <c r="K48" s="1045"/>
      <c r="L48" s="1045"/>
      <c r="M48" s="1045"/>
      <c r="N48" s="1045"/>
    </row>
    <row r="49" spans="2:14">
      <c r="B49" s="425">
        <v>6</v>
      </c>
      <c r="C49" s="1003" t="s">
        <v>1569</v>
      </c>
      <c r="D49" s="886">
        <v>922</v>
      </c>
      <c r="E49" s="886">
        <v>1105</v>
      </c>
      <c r="F49" s="886">
        <v>2</v>
      </c>
      <c r="G49" s="886">
        <v>-556</v>
      </c>
      <c r="H49" s="886">
        <v>2443</v>
      </c>
      <c r="I49" s="886">
        <v>5389</v>
      </c>
      <c r="J49" s="886">
        <v>1578</v>
      </c>
      <c r="K49" s="886">
        <v>-6</v>
      </c>
      <c r="L49" s="886">
        <v>3439</v>
      </c>
      <c r="M49" s="886">
        <v>1990</v>
      </c>
      <c r="N49" s="886">
        <v>1630.6</v>
      </c>
    </row>
    <row r="50" spans="2:14">
      <c r="B50" s="425">
        <v>7</v>
      </c>
      <c r="C50" s="1003" t="s">
        <v>1570</v>
      </c>
      <c r="D50" s="886">
        <v>0</v>
      </c>
      <c r="E50" s="886">
        <v>2</v>
      </c>
      <c r="F50" s="886">
        <v>0</v>
      </c>
      <c r="G50" s="886">
        <v>3</v>
      </c>
      <c r="H50" s="886">
        <v>3</v>
      </c>
      <c r="I50" s="886">
        <v>1</v>
      </c>
      <c r="J50" s="886">
        <v>3</v>
      </c>
      <c r="K50" s="886">
        <v>0</v>
      </c>
      <c r="L50" s="886">
        <v>1</v>
      </c>
      <c r="M50" s="886">
        <v>3</v>
      </c>
      <c r="N50" s="886">
        <v>1.6</v>
      </c>
    </row>
    <row r="51" spans="2:14">
      <c r="B51" s="425">
        <v>8</v>
      </c>
      <c r="C51" s="1003" t="s">
        <v>1571</v>
      </c>
      <c r="D51" s="886">
        <v>0</v>
      </c>
      <c r="E51" s="886">
        <v>0</v>
      </c>
      <c r="F51" s="886">
        <v>0</v>
      </c>
      <c r="G51" s="886">
        <v>0</v>
      </c>
      <c r="H51" s="886">
        <v>0</v>
      </c>
      <c r="I51" s="886">
        <v>0</v>
      </c>
      <c r="J51" s="886">
        <v>0</v>
      </c>
      <c r="K51" s="886">
        <v>0</v>
      </c>
      <c r="L51" s="886">
        <v>0</v>
      </c>
      <c r="M51" s="886">
        <v>0</v>
      </c>
      <c r="N51" s="886">
        <v>0</v>
      </c>
    </row>
    <row r="52" spans="2:14">
      <c r="B52" s="425">
        <v>9</v>
      </c>
      <c r="C52" s="1003" t="s">
        <v>1572</v>
      </c>
      <c r="D52" s="886">
        <v>0</v>
      </c>
      <c r="E52" s="886">
        <v>0</v>
      </c>
      <c r="F52" s="886">
        <v>0</v>
      </c>
      <c r="G52" s="886">
        <v>0</v>
      </c>
      <c r="H52" s="886">
        <v>0</v>
      </c>
      <c r="I52" s="886">
        <v>0</v>
      </c>
      <c r="J52" s="886">
        <v>0</v>
      </c>
      <c r="K52" s="886">
        <v>0</v>
      </c>
      <c r="L52" s="886">
        <v>0</v>
      </c>
      <c r="M52" s="886">
        <v>0</v>
      </c>
      <c r="N52" s="886">
        <v>0</v>
      </c>
    </row>
    <row r="53" spans="2:14">
      <c r="B53" s="425">
        <v>10</v>
      </c>
      <c r="C53" s="1003" t="s">
        <v>1573</v>
      </c>
      <c r="D53" s="886">
        <v>922</v>
      </c>
      <c r="E53" s="886">
        <v>1105</v>
      </c>
      <c r="F53" s="886">
        <v>2</v>
      </c>
      <c r="G53" s="886">
        <v>-556</v>
      </c>
      <c r="H53" s="886">
        <v>2443</v>
      </c>
      <c r="I53" s="886">
        <v>5389</v>
      </c>
      <c r="J53" s="886">
        <v>1578</v>
      </c>
      <c r="K53" s="886">
        <v>-6</v>
      </c>
      <c r="L53" s="886">
        <v>3439</v>
      </c>
      <c r="M53" s="886">
        <v>1990</v>
      </c>
      <c r="N53" s="886">
        <v>1630.6</v>
      </c>
    </row>
    <row r="54" spans="2:14">
      <c r="B54" s="1045" t="s">
        <v>1574</v>
      </c>
      <c r="C54" s="1046"/>
      <c r="D54" s="1046"/>
      <c r="E54" s="1046"/>
      <c r="F54" s="1046"/>
      <c r="G54" s="1046"/>
      <c r="H54" s="1046"/>
      <c r="I54" s="1046"/>
      <c r="J54" s="1046"/>
      <c r="K54" s="1046"/>
      <c r="L54" s="1046"/>
      <c r="M54" s="1046"/>
      <c r="N54" s="1047"/>
    </row>
    <row r="55" spans="2:14">
      <c r="B55" s="425">
        <v>11</v>
      </c>
      <c r="C55" s="1048" t="s">
        <v>1575</v>
      </c>
      <c r="D55" s="1049"/>
      <c r="E55" s="1050"/>
      <c r="F55" s="1050"/>
      <c r="G55" s="1050"/>
      <c r="H55" s="1050"/>
      <c r="I55" s="1050"/>
      <c r="J55" s="1050"/>
      <c r="K55" s="1050"/>
      <c r="L55" s="1050"/>
      <c r="M55" s="1050"/>
      <c r="N55" s="1051"/>
    </row>
    <row r="56" spans="2:14">
      <c r="B56" s="425">
        <v>12</v>
      </c>
      <c r="C56" s="1048" t="s">
        <v>1575</v>
      </c>
      <c r="D56" s="1049"/>
      <c r="E56" s="1050"/>
      <c r="F56" s="1050"/>
      <c r="G56" s="1050"/>
      <c r="H56" s="1050"/>
      <c r="I56" s="1050"/>
      <c r="J56" s="1050"/>
      <c r="K56" s="1050"/>
      <c r="L56" s="1050"/>
      <c r="M56" s="1050"/>
      <c r="N56" s="1051"/>
    </row>
    <row r="57" spans="2:14">
      <c r="B57" s="425">
        <v>13</v>
      </c>
      <c r="C57" s="1048" t="s">
        <v>1575</v>
      </c>
      <c r="D57" s="1049"/>
      <c r="E57" s="1050"/>
      <c r="F57" s="1050"/>
      <c r="G57" s="1050"/>
      <c r="H57" s="1050"/>
      <c r="I57" s="1050"/>
      <c r="J57" s="1050"/>
      <c r="K57" s="1050"/>
      <c r="L57" s="1050"/>
      <c r="M57" s="1050"/>
      <c r="N57" s="1051"/>
    </row>
  </sheetData>
  <customSheetViews>
    <customSheetView guid="{3FCB7B24-049F-4685-83CB-5231093E0117}" showPageBreaks="1" topLeftCell="A38">
      <selection activeCell="C69" sqref="C69"/>
      <pageMargins left="0.75" right="0.75" top="1" bottom="1" header="0.5" footer="0.5"/>
      <pageSetup paperSize="9" orientation="portrait" r:id="rId1"/>
      <headerFooter alignWithMargins="0"/>
    </customSheetView>
    <customSheetView guid="{D5AFDB55-6EC9-4AD2-95B0-6C58A379EC11}" topLeftCell="A4">
      <selection activeCell="A18" sqref="A18"/>
      <pageMargins left="0.75" right="0.75" top="1" bottom="1" header="0.5" footer="0.5"/>
      <pageSetup paperSize="9" orientation="portrait" r:id="rId2"/>
      <headerFooter alignWithMargins="0"/>
    </customSheetView>
    <customSheetView guid="{D7875729-B080-4603-81BD-7F736B7DD30E}" topLeftCell="A38">
      <selection activeCell="C69" sqref="C69"/>
      <pageMargins left="0.75" right="0.75" top="1" bottom="1" header="0.5" footer="0.5"/>
      <pageSetup paperSize="9" orientation="portrait" r:id="rId3"/>
      <headerFooter alignWithMargins="0"/>
    </customSheetView>
    <customSheetView guid="{2F76D395-57F9-4A31-A998-38329A50B4E8}">
      <selection activeCell="F42" sqref="F42"/>
      <pageMargins left="0.75" right="0.75" top="1" bottom="1" header="0.5" footer="0.5"/>
      <pageSetup paperSize="9" orientation="portrait" r:id="rId4"/>
      <headerFooter alignWithMargins="0"/>
    </customSheetView>
    <customSheetView guid="{5DDDA852-2807-4645-BC75-EBD4EF3323A7}">
      <selection activeCell="A37" sqref="A37:XFD38"/>
      <pageMargins left="0.75" right="0.75" top="1" bottom="1" header="0.5" footer="0.5"/>
      <pageSetup paperSize="9" orientation="portrait" r:id="rId5"/>
      <headerFooter alignWithMargins="0"/>
    </customSheetView>
    <customSheetView guid="{697182B0-1BEF-4A85-93A0-596802852AF2}" topLeftCell="A4">
      <selection activeCell="C33" sqref="C33"/>
      <pageMargins left="0.75" right="0.75" top="1" bottom="1" header="0.5" footer="0.5"/>
      <pageSetup paperSize="9" orientation="portrait" r:id="rId6"/>
      <headerFooter alignWithMargins="0"/>
    </customSheetView>
    <customSheetView guid="{08462586-B7E0-434D-B6F4-B2B21EAA5D46}" topLeftCell="A4">
      <selection activeCell="A18" sqref="A18"/>
      <pageMargins left="0.75" right="0.75" top="1" bottom="1" header="0.5" footer="0.5"/>
      <pageSetup paperSize="9" orientation="portrait" r:id="rId7"/>
      <headerFooter alignWithMargins="0"/>
    </customSheetView>
    <customSheetView guid="{21329C76-F86B-400D-B8F5-F75B383E5B14}" topLeftCell="A4">
      <selection activeCell="A18" sqref="A18"/>
      <pageMargins left="0.75" right="0.75" top="1" bottom="1" header="0.5" footer="0.5"/>
      <pageSetup paperSize="9" orientation="portrait" r:id="rId8"/>
      <headerFooter alignWithMargins="0"/>
    </customSheetView>
    <customSheetView guid="{CFC92B1C-D4F2-414F-8F12-92F529035B08}">
      <selection activeCell="G6" sqref="G6"/>
      <pageMargins left="0.75" right="0.75" top="1" bottom="1" header="0.5" footer="0.5"/>
      <pageSetup paperSize="9" orientation="portrait" r:id="rId9"/>
      <headerFooter alignWithMargins="0"/>
    </customSheetView>
    <customSheetView guid="{19310327-E3BC-450F-B607-58068103BB53}" topLeftCell="A4">
      <selection activeCell="A18" sqref="A18"/>
      <pageMargins left="0.75" right="0.75" top="1" bottom="1" header="0.5" footer="0.5"/>
      <pageSetup paperSize="9" orientation="portrait" r:id="rId10"/>
      <headerFooter alignWithMargins="0"/>
    </customSheetView>
    <customSheetView guid="{D3393B8E-C3CB-4E3A-976E-E4CD065299F0}">
      <selection activeCell="D34" sqref="D34"/>
      <pageMargins left="0.75" right="0.75" top="1" bottom="1" header="0.5" footer="0.5"/>
      <pageSetup paperSize="9" orientation="portrait" r:id="rId11"/>
      <headerFooter alignWithMargins="0"/>
    </customSheetView>
    <customSheetView guid="{8FA5FDE5-6098-400B-9E19-77564D1D7EE8}" topLeftCell="A38">
      <selection activeCell="G6" sqref="G6"/>
      <pageMargins left="0.75" right="0.75" top="1" bottom="1" header="0.5" footer="0.5"/>
      <pageSetup paperSize="9" orientation="portrait" r:id="rId12"/>
      <headerFooter alignWithMargins="0"/>
    </customSheetView>
    <customSheetView guid="{0B9AA238-A559-44CB-8EC2-529DA28A3F7B}">
      <selection activeCell="F42" sqref="F42"/>
      <pageMargins left="0.75" right="0.75" top="1" bottom="1" header="0.5" footer="0.5"/>
      <pageSetup paperSize="9" orientation="portrait" r:id="rId13"/>
      <headerFooter alignWithMargins="0"/>
    </customSheetView>
    <customSheetView guid="{37D20B4B-3220-4613-A3F1-1C4C1CF14C1F}" scale="85" topLeftCell="A39">
      <selection activeCell="N25" sqref="N25"/>
      <pageMargins left="0.75" right="0.75" top="1" bottom="1" header="0.5" footer="0.5"/>
      <pageSetup paperSize="9" orientation="portrait" r:id="rId14"/>
      <headerFooter alignWithMargins="0"/>
    </customSheetView>
    <customSheetView guid="{DB462ED3-28DC-47D7-98F7-CED01F66E2C7}" scale="55" topLeftCell="A31">
      <selection activeCell="T28" sqref="T28"/>
      <pageMargins left="0.75" right="0.75" top="1" bottom="1" header="0.5" footer="0.5"/>
      <pageSetup paperSize="9" orientation="portrait" r:id="rId15"/>
      <headerFooter alignWithMargins="0"/>
    </customSheetView>
    <customSheetView guid="{10DA2791-762D-4555-9FFF-E41154ADFE31}" topLeftCell="A12">
      <selection activeCell="D25" sqref="D25:N25"/>
      <pageMargins left="0.75" right="0.75" top="1" bottom="1" header="0.5" footer="0.5"/>
      <pageSetup paperSize="9" orientation="portrait" r:id="rId16"/>
      <headerFooter alignWithMargins="0"/>
    </customSheetView>
    <customSheetView guid="{BE68C6EB-1B64-4B3E-8DDC-CA26F318E610}">
      <selection activeCell="D7" sqref="D7"/>
      <pageMargins left="0.75" right="0.75" top="1" bottom="1" header="0.5" footer="0.5"/>
      <pageSetup paperSize="9" orientation="portrait" r:id="rId17"/>
      <headerFooter alignWithMargins="0"/>
    </customSheetView>
    <customSheetView guid="{5AF40965-2356-4A48-B6FA-CB814CA4D7B2}" topLeftCell="A4">
      <selection activeCell="C33" sqref="C33"/>
      <pageMargins left="0.75" right="0.75" top="1" bottom="1" header="0.5" footer="0.5"/>
      <pageSetup paperSize="9" orientation="portrait" r:id="rId18"/>
      <headerFooter alignWithMargins="0"/>
    </customSheetView>
    <customSheetView guid="{59094C18-3CB5-482F-AA6A-9C313A318EBB}">
      <selection activeCell="A62" sqref="A62"/>
      <pageMargins left="0.75" right="0.75" top="1" bottom="1" header="0.5" footer="0.5"/>
      <pageSetup paperSize="9" orientation="portrait" r:id="rId19"/>
      <headerFooter alignWithMargins="0"/>
    </customSheetView>
    <customSheetView guid="{FD092655-EBEC-4730-9895-1567D9B70D5F}">
      <selection activeCell="A62" sqref="A62"/>
      <pageMargins left="0.75" right="0.75" top="1" bottom="1" header="0.5" footer="0.5"/>
      <pageSetup paperSize="9" orientation="portrait" r:id="rId20"/>
      <headerFooter alignWithMargins="0"/>
    </customSheetView>
    <customSheetView guid="{7CA1DEE6-746E-4947-9BED-24AAED6E8B57}">
      <selection activeCell="M33" sqref="M33"/>
      <pageMargins left="0.75" right="0.75" top="1" bottom="1" header="0.5" footer="0.5"/>
      <pageSetup paperSize="9" orientation="portrait" r:id="rId21"/>
      <headerFooter alignWithMargins="0"/>
    </customSheetView>
    <customSheetView guid="{70E7FFDC-983F-46F7-B68F-0BE0A8C942E0}" topLeftCell="A7">
      <selection activeCell="D26" sqref="D26"/>
      <pageMargins left="0.75" right="0.75" top="1" bottom="1" header="0.5" footer="0.5"/>
      <pageSetup paperSize="9" orientation="portrait" r:id="rId22"/>
      <headerFooter alignWithMargins="0"/>
    </customSheetView>
    <customSheetView guid="{F536E858-E5B2-4B36-88FC-BE776803F921}">
      <selection activeCell="A62" sqref="A62"/>
      <pageMargins left="0.75" right="0.75" top="1" bottom="1" header="0.5" footer="0.5"/>
      <pageSetup paperSize="9" orientation="portrait" r:id="rId23"/>
      <headerFooter alignWithMargins="0"/>
    </customSheetView>
    <customSheetView guid="{0780CBEB-AF66-401E-9AFD-5F77700585BC}">
      <selection activeCell="D34" sqref="D34"/>
      <pageMargins left="0.75" right="0.75" top="1" bottom="1" header="0.5" footer="0.5"/>
      <pageSetup paperSize="9" orientation="portrait" r:id="rId24"/>
      <headerFooter alignWithMargins="0"/>
    </customSheetView>
    <customSheetView guid="{F0048D33-26BA-4893-8BCC-88CEF82FEBB6}">
      <selection activeCell="A62" sqref="A62"/>
      <pageMargins left="0.75" right="0.75" top="1" bottom="1" header="0.5" footer="0.5"/>
      <pageSetup paperSize="9" orientation="portrait" r:id="rId25"/>
      <headerFooter alignWithMargins="0"/>
    </customSheetView>
    <customSheetView guid="{8A1326BD-F0AB-414F-9F91-C2BB94CC9C17}">
      <selection activeCell="B20" sqref="B20"/>
      <pageMargins left="0.75" right="0.75" top="1" bottom="1" header="0.5" footer="0.5"/>
      <pageSetup paperSize="9" orientation="portrait" r:id="rId26"/>
      <headerFooter alignWithMargins="0"/>
    </customSheetView>
    <customSheetView guid="{FB7DEBE1-1047-4BE4-82FD-4BCA0CA8DD58}">
      <selection activeCell="B32" sqref="B32"/>
      <pageMargins left="0.75" right="0.75" top="1" bottom="1" header="0.5" footer="0.5"/>
      <pageSetup paperSize="9" orientation="portrait" r:id="rId27"/>
      <headerFooter alignWithMargins="0"/>
    </customSheetView>
    <customSheetView guid="{B3153F5C-CAD5-4C41-96F3-3BC56052414C}">
      <selection activeCell="B32" sqref="B32"/>
      <pageMargins left="0.75" right="0.75" top="1" bottom="1" header="0.5" footer="0.5"/>
      <pageSetup paperSize="9" orientation="portrait" r:id="rId28"/>
      <headerFooter alignWithMargins="0"/>
    </customSheetView>
    <customSheetView guid="{A7B3A108-9CF6-4687-9321-110D304B17B9}">
      <selection activeCell="A62" sqref="A62"/>
      <pageMargins left="0.75" right="0.75" top="1" bottom="1" header="0.5" footer="0.5"/>
      <pageSetup paperSize="9" orientation="portrait" r:id="rId29"/>
      <headerFooter alignWithMargins="0"/>
    </customSheetView>
    <customSheetView guid="{D2C72E70-F766-4D56-9E10-3C91A63BB7F3}">
      <selection activeCell="B26" sqref="B26"/>
      <pageMargins left="0.75" right="0.75" top="1" bottom="1" header="0.5" footer="0.5"/>
      <pageSetup paperSize="9" orientation="portrait" r:id="rId30"/>
      <headerFooter alignWithMargins="0"/>
    </customSheetView>
    <customSheetView guid="{7CCD1884-1631-4809-8751-AE0939C32419}">
      <selection activeCell="C4" sqref="C4"/>
      <pageMargins left="0.75" right="0.75" top="1" bottom="1" header="0.5" footer="0.5"/>
      <pageSetup paperSize="9" orientation="portrait" r:id="rId31"/>
      <headerFooter alignWithMargins="0"/>
    </customSheetView>
    <customSheetView guid="{931AA63B-6827-4BF4-8E25-ED232A88A09C}">
      <selection activeCell="A62" sqref="A62"/>
      <pageMargins left="0.75" right="0.75" top="1" bottom="1" header="0.5" footer="0.5"/>
      <pageSetup paperSize="9" orientation="portrait" r:id="rId32"/>
      <headerFooter alignWithMargins="0"/>
    </customSheetView>
    <customSheetView guid="{CA1DE4BE-C006-4405-B064-304EE6CCACF1}" topLeftCell="A4">
      <selection activeCell="A18" sqref="A18"/>
      <pageMargins left="0.75" right="0.75" top="1" bottom="1" header="0.5" footer="0.5"/>
      <pageSetup paperSize="9" orientation="portrait" r:id="rId33"/>
      <headerFooter alignWithMargins="0"/>
    </customSheetView>
    <customSheetView guid="{51337751-BEAF-43F3-8CC9-400B99E751E8}" topLeftCell="A4">
      <selection activeCell="G23" sqref="G23"/>
      <pageMargins left="0.75" right="0.75" top="1" bottom="1" header="0.5" footer="0.5"/>
      <pageSetup paperSize="9" orientation="portrait" r:id="rId34"/>
      <headerFooter alignWithMargins="0"/>
    </customSheetView>
    <customSheetView guid="{F277ACEF-9FF8-431F-8537-DE60B790AA4F}">
      <selection activeCell="N25" sqref="N25"/>
      <pageMargins left="0.75" right="0.75" top="1" bottom="1" header="0.5" footer="0.5"/>
      <pageSetup paperSize="9" orientation="portrait" r:id="rId35"/>
      <headerFooter alignWithMargins="0"/>
    </customSheetView>
    <customSheetView guid="{517C47E4-CB49-455E-BC80-175B09C4753D}">
      <selection activeCell="A37" sqref="A37:XFD38"/>
      <pageMargins left="0.75" right="0.75" top="1" bottom="1" header="0.5" footer="0.5"/>
      <pageSetup paperSize="9" orientation="portrait" r:id="rId36"/>
      <headerFooter alignWithMargins="0"/>
    </customSheetView>
    <customSheetView guid="{158937B5-B45C-4722-BE34-B5B4D085C079}" topLeftCell="A38">
      <selection activeCell="G6" sqref="G6"/>
      <pageMargins left="0.75" right="0.75" top="1" bottom="1" header="0.5" footer="0.5"/>
      <pageSetup paperSize="9" orientation="portrait" r:id="rId37"/>
      <headerFooter alignWithMargins="0"/>
    </customSheetView>
    <customSheetView guid="{ED218C36-7217-4047-BB0E-77F9C99BD534}" topLeftCell="A4">
      <selection activeCell="A18" sqref="A18"/>
      <pageMargins left="0.75" right="0.75" top="1" bottom="1" header="0.5" footer="0.5"/>
      <pageSetup paperSize="9" orientation="portrait" r:id="rId38"/>
      <headerFooter alignWithMargins="0"/>
    </customSheetView>
    <customSheetView guid="{C83D4249-7B44-432A-B7FB-A6ACA6880240}">
      <selection activeCell="D7" sqref="D7"/>
      <pageMargins left="0.75" right="0.75" top="1" bottom="1" header="0.5" footer="0.5"/>
      <pageSetup paperSize="9" orientation="portrait" r:id="rId39"/>
      <headerFooter alignWithMargins="0"/>
    </customSheetView>
    <customSheetView guid="{E331DF3E-CA70-4D3D-884C-EE3579437A03}">
      <selection activeCell="F42" sqref="F42"/>
      <pageMargins left="0.75" right="0.75" top="1" bottom="1" header="0.5" footer="0.5"/>
      <pageSetup paperSize="9" orientation="portrait" r:id="rId40"/>
      <headerFooter alignWithMargins="0"/>
    </customSheetView>
    <customSheetView guid="{D37F8A47-E42F-4741-BE8D-5D961F7BB394}">
      <selection activeCell="D7" sqref="D7"/>
      <pageMargins left="0.75" right="0.75" top="1" bottom="1" header="0.5" footer="0.5"/>
      <pageSetup paperSize="9" orientation="portrait" r:id="rId41"/>
      <headerFooter alignWithMargins="0"/>
    </customSheetView>
    <customSheetView guid="{8CD49FA1-C4FE-4F6A-AE1C-E31C292C96A9}">
      <selection activeCell="A37" sqref="A37:XFD38"/>
      <pageMargins left="0.75" right="0.75" top="1" bottom="1" header="0.5" footer="0.5"/>
      <pageSetup paperSize="9" orientation="portrait" r:id="rId42"/>
      <headerFooter alignWithMargins="0"/>
    </customSheetView>
    <customSheetView guid="{BB337934-72B5-4261-9EB4-9C42ECF52CD8}" topLeftCell="A6">
      <selection activeCell="C19" sqref="C19"/>
      <pageMargins left="0.75" right="0.75" top="1" bottom="1" header="0.5" footer="0.5"/>
      <pageSetup paperSize="9" orientation="portrait" r:id="rId43"/>
      <headerFooter alignWithMargins="0"/>
    </customSheetView>
    <customSheetView guid="{3AD1D9CC-D162-4119-AFCC-0AF9105FB248}">
      <selection activeCell="B9" sqref="B9"/>
      <pageMargins left="0.75" right="0.75" top="1" bottom="1" header="0.5" footer="0.5"/>
      <pageSetup paperSize="9" orientation="portrait" r:id="rId44"/>
      <headerFooter alignWithMargins="0"/>
    </customSheetView>
  </customSheetViews>
  <mergeCells count="3">
    <mergeCell ref="B22:N22"/>
    <mergeCell ref="B28:M28"/>
    <mergeCell ref="G13:H13"/>
  </mergeCells>
  <pageMargins left="0.75" right="0.75" top="1" bottom="1" header="0.5" footer="0.5"/>
  <pageSetup paperSize="9" orientation="portrait" r:id="rId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5274-CBAF-4900-981E-27650A1819C2}">
  <sheetPr>
    <tabColor rgb="FF92D050"/>
  </sheetPr>
  <dimension ref="A1:I86"/>
  <sheetViews>
    <sheetView zoomScaleNormal="85" workbookViewId="0">
      <selection activeCell="A28" sqref="A28"/>
    </sheetView>
  </sheetViews>
  <sheetFormatPr defaultColWidth="9.109375" defaultRowHeight="12"/>
  <cols>
    <col min="1" max="1" width="20" style="81" bestFit="1" customWidth="1"/>
    <col min="2" max="2" width="5.5546875" style="81" customWidth="1"/>
    <col min="3" max="3" width="66.5546875" style="81" bestFit="1" customWidth="1"/>
    <col min="4" max="4" width="9.5546875" style="81" bestFit="1" customWidth="1"/>
    <col min="5" max="6" width="13" style="81" customWidth="1"/>
    <col min="7" max="7" width="14" style="81" customWidth="1"/>
    <col min="8" max="16384" width="9.109375" style="81"/>
  </cols>
  <sheetData>
    <row r="1" spans="1:9" ht="13.2">
      <c r="A1" s="991" t="str">
        <f>HYPERLINK("#INDEX!A2","към началната страница")</f>
        <v>към началната страница</v>
      </c>
      <c r="E1" s="872"/>
      <c r="F1" s="872"/>
      <c r="G1" s="872"/>
      <c r="H1" s="104"/>
      <c r="I1" s="104"/>
    </row>
    <row r="2" spans="1:9" ht="16.5" customHeight="1">
      <c r="A2" s="621" t="str">
        <f>HYPERLINK("#INDEX!A2","back to index page")</f>
        <v>back to index page</v>
      </c>
      <c r="E2" s="872"/>
      <c r="F2" s="872"/>
      <c r="G2" s="872"/>
      <c r="H2" s="104"/>
      <c r="I2" s="104"/>
    </row>
    <row r="3" spans="1:9">
      <c r="E3" s="872"/>
      <c r="F3" s="872"/>
      <c r="G3" s="872"/>
      <c r="H3" s="104"/>
      <c r="I3" s="104"/>
    </row>
    <row r="4" spans="1:9">
      <c r="D4" s="104"/>
      <c r="E4" s="104"/>
      <c r="F4" s="104"/>
      <c r="G4" s="104"/>
      <c r="H4" s="104"/>
    </row>
    <row r="5" spans="1:9">
      <c r="D5" s="104"/>
      <c r="E5" s="104"/>
      <c r="F5" s="104"/>
      <c r="G5" s="104"/>
      <c r="H5" s="104"/>
    </row>
    <row r="6" spans="1:9">
      <c r="D6" s="104"/>
      <c r="E6" s="104"/>
      <c r="F6" s="104"/>
      <c r="G6" s="104"/>
      <c r="H6" s="104"/>
    </row>
    <row r="9" spans="1:9">
      <c r="B9" s="523" t="s">
        <v>1792</v>
      </c>
      <c r="C9" s="523"/>
    </row>
    <row r="11" spans="1:9">
      <c r="B11" s="521" t="s">
        <v>1578</v>
      </c>
      <c r="C11" s="522"/>
      <c r="D11" s="522"/>
      <c r="E11" s="522"/>
      <c r="F11" s="522"/>
      <c r="G11" s="522"/>
    </row>
    <row r="12" spans="1:9">
      <c r="B12" s="105"/>
    </row>
    <row r="13" spans="1:9" s="107" customFormat="1">
      <c r="G13" s="841" t="s">
        <v>52</v>
      </c>
      <c r="H13" s="81"/>
    </row>
    <row r="14" spans="1:9" s="105" customFormat="1">
      <c r="B14" s="81"/>
      <c r="C14" s="993" t="s">
        <v>1536</v>
      </c>
      <c r="D14" s="897">
        <v>2025</v>
      </c>
      <c r="E14" s="853">
        <v>2024</v>
      </c>
      <c r="F14" s="853">
        <v>2023</v>
      </c>
      <c r="G14" s="419" t="s">
        <v>1577</v>
      </c>
      <c r="H14" s="848"/>
      <c r="I14" s="848"/>
    </row>
    <row r="15" spans="1:9">
      <c r="C15" s="898"/>
      <c r="D15" s="994" t="s">
        <v>32</v>
      </c>
      <c r="E15" s="995" t="s">
        <v>55</v>
      </c>
      <c r="F15" s="995" t="s">
        <v>56</v>
      </c>
      <c r="G15" s="996" t="s">
        <v>1081</v>
      </c>
      <c r="H15" s="848"/>
      <c r="I15" s="848"/>
    </row>
    <row r="16" spans="1:9" s="105" customFormat="1">
      <c r="B16" s="997">
        <v>1</v>
      </c>
      <c r="C16" s="998" t="s">
        <v>1537</v>
      </c>
      <c r="D16" s="999"/>
      <c r="E16" s="1000"/>
      <c r="F16" s="1000"/>
      <c r="G16" s="899">
        <v>871608</v>
      </c>
      <c r="H16" s="848"/>
      <c r="I16" s="848"/>
    </row>
    <row r="17" spans="2:9" ht="23.4">
      <c r="B17" s="1001" t="s">
        <v>1538</v>
      </c>
      <c r="C17" s="998" t="s">
        <v>1539</v>
      </c>
      <c r="D17" s="1002"/>
      <c r="E17" s="1000"/>
      <c r="F17" s="1000"/>
      <c r="G17" s="886">
        <v>871608</v>
      </c>
      <c r="H17" s="848"/>
      <c r="I17" s="848"/>
    </row>
    <row r="18" spans="2:9">
      <c r="B18" s="1004" t="s">
        <v>1540</v>
      </c>
      <c r="C18" s="1005" t="s">
        <v>1541</v>
      </c>
      <c r="D18" s="891">
        <v>1554569</v>
      </c>
      <c r="E18" s="886">
        <v>1575424</v>
      </c>
      <c r="F18" s="886">
        <v>1563880</v>
      </c>
      <c r="G18" s="886">
        <v>1564624</v>
      </c>
      <c r="H18" s="848"/>
      <c r="I18" s="848"/>
    </row>
    <row r="19" spans="2:9">
      <c r="B19" s="1004" t="s">
        <v>1542</v>
      </c>
      <c r="C19" s="1005" t="s">
        <v>1543</v>
      </c>
      <c r="D19" s="891">
        <v>246682</v>
      </c>
      <c r="E19" s="886">
        <v>278542</v>
      </c>
      <c r="F19" s="886">
        <v>448253</v>
      </c>
      <c r="G19" s="886">
        <v>324492</v>
      </c>
      <c r="H19" s="848"/>
      <c r="I19" s="848"/>
    </row>
    <row r="20" spans="2:9">
      <c r="B20" s="1004" t="s">
        <v>1544</v>
      </c>
      <c r="C20" s="1005" t="s">
        <v>1545</v>
      </c>
      <c r="D20" s="885">
        <v>42004494</v>
      </c>
      <c r="E20" s="884">
        <v>35642758</v>
      </c>
      <c r="F20" s="884">
        <v>31995444</v>
      </c>
      <c r="G20" s="884">
        <v>36547565</v>
      </c>
      <c r="H20" s="848"/>
      <c r="I20" s="848"/>
    </row>
    <row r="21" spans="2:9">
      <c r="B21" s="1004" t="s">
        <v>1546</v>
      </c>
      <c r="C21" s="1005" t="s">
        <v>1547</v>
      </c>
      <c r="D21" s="891">
        <v>61330</v>
      </c>
      <c r="E21" s="891">
        <v>49694</v>
      </c>
      <c r="F21" s="891">
        <v>36840</v>
      </c>
      <c r="G21" s="891">
        <v>49288</v>
      </c>
    </row>
    <row r="22" spans="2:9">
      <c r="B22" s="1007">
        <v>2</v>
      </c>
      <c r="C22" s="998" t="s">
        <v>1548</v>
      </c>
      <c r="D22" s="1006"/>
      <c r="E22" s="1008"/>
      <c r="F22" s="1008"/>
      <c r="G22" s="891">
        <v>443200</v>
      </c>
    </row>
    <row r="23" spans="2:9">
      <c r="B23" s="1004" t="s">
        <v>646</v>
      </c>
      <c r="C23" s="1005" t="s">
        <v>1549</v>
      </c>
      <c r="D23" s="891">
        <v>483839</v>
      </c>
      <c r="E23" s="891">
        <v>428239</v>
      </c>
      <c r="F23" s="891">
        <v>374174</v>
      </c>
      <c r="G23" s="891">
        <v>428751</v>
      </c>
    </row>
    <row r="24" spans="2:9">
      <c r="B24" s="1004" t="s">
        <v>648</v>
      </c>
      <c r="C24" s="1005" t="s">
        <v>1550</v>
      </c>
      <c r="D24" s="891">
        <v>85776</v>
      </c>
      <c r="E24" s="891">
        <v>68654</v>
      </c>
      <c r="F24" s="891">
        <v>52625</v>
      </c>
      <c r="G24" s="891">
        <v>69018</v>
      </c>
    </row>
    <row r="25" spans="2:9">
      <c r="B25" s="1004" t="s">
        <v>650</v>
      </c>
      <c r="C25" s="1005" t="s">
        <v>1551</v>
      </c>
      <c r="D25" s="891">
        <v>16177</v>
      </c>
      <c r="E25" s="891">
        <v>18059</v>
      </c>
      <c r="F25" s="891">
        <v>9112</v>
      </c>
      <c r="G25" s="891">
        <v>14449</v>
      </c>
    </row>
    <row r="26" spans="2:9">
      <c r="B26" s="1004" t="s">
        <v>1552</v>
      </c>
      <c r="C26" s="1005" t="s">
        <v>1553</v>
      </c>
      <c r="D26" s="891">
        <v>3042</v>
      </c>
      <c r="E26" s="891">
        <v>-5499</v>
      </c>
      <c r="F26" s="891">
        <v>44</v>
      </c>
      <c r="G26" s="891">
        <v>-804</v>
      </c>
    </row>
    <row r="27" spans="2:9">
      <c r="B27" s="1007">
        <v>3</v>
      </c>
      <c r="C27" s="998" t="s">
        <v>1554</v>
      </c>
      <c r="D27" s="1006"/>
      <c r="E27" s="1008"/>
      <c r="F27" s="1008"/>
      <c r="G27" s="891">
        <v>131279</v>
      </c>
      <c r="H27" s="849"/>
      <c r="I27" s="849"/>
    </row>
    <row r="28" spans="2:9">
      <c r="B28" s="1004" t="s">
        <v>342</v>
      </c>
      <c r="C28" s="1005" t="s">
        <v>1555</v>
      </c>
      <c r="D28" s="891">
        <v>68333</v>
      </c>
      <c r="E28" s="891">
        <v>97043</v>
      </c>
      <c r="F28" s="891">
        <v>54890</v>
      </c>
      <c r="G28" s="891">
        <v>73422</v>
      </c>
      <c r="H28" s="849"/>
      <c r="I28" s="849"/>
    </row>
    <row r="29" spans="2:9">
      <c r="B29" s="1004" t="s">
        <v>1556</v>
      </c>
      <c r="C29" s="1005" t="s">
        <v>1557</v>
      </c>
      <c r="D29" s="891">
        <v>31589</v>
      </c>
      <c r="E29" s="891">
        <v>8895</v>
      </c>
      <c r="F29" s="891">
        <v>133087</v>
      </c>
      <c r="G29" s="891">
        <v>57857</v>
      </c>
      <c r="H29" s="849"/>
      <c r="I29" s="849"/>
    </row>
    <row r="30" spans="2:9" ht="24">
      <c r="B30" s="1004" t="s">
        <v>1558</v>
      </c>
      <c r="C30" s="1005" t="s">
        <v>1559</v>
      </c>
      <c r="D30" s="1006"/>
      <c r="E30" s="1008"/>
      <c r="F30" s="1008"/>
      <c r="G30" s="885" t="s">
        <v>1618</v>
      </c>
      <c r="H30" s="849"/>
      <c r="I30" s="849"/>
    </row>
    <row r="31" spans="2:9">
      <c r="B31" s="1004">
        <v>4</v>
      </c>
      <c r="C31" s="998" t="s">
        <v>1560</v>
      </c>
      <c r="D31" s="1006"/>
      <c r="E31" s="1008"/>
      <c r="F31" s="1008"/>
      <c r="G31" s="891">
        <v>1446087</v>
      </c>
      <c r="H31" s="849"/>
      <c r="I31" s="849"/>
    </row>
    <row r="32" spans="2:9">
      <c r="B32" s="1009">
        <v>5</v>
      </c>
      <c r="C32" s="998" t="s">
        <v>1561</v>
      </c>
      <c r="D32" s="1008"/>
      <c r="E32" s="1008"/>
      <c r="F32" s="1008"/>
      <c r="G32" s="891">
        <v>173530</v>
      </c>
    </row>
    <row r="33" spans="2:9">
      <c r="C33" s="887"/>
      <c r="D33" s="896"/>
      <c r="E33" s="896"/>
      <c r="F33" s="896"/>
      <c r="G33" s="896"/>
    </row>
    <row r="34" spans="2:9">
      <c r="B34" s="1010" t="s">
        <v>1562</v>
      </c>
      <c r="C34" s="629"/>
      <c r="D34" s="283"/>
      <c r="E34" s="283"/>
      <c r="F34" s="283"/>
      <c r="G34" s="896"/>
    </row>
    <row r="35" spans="2:9">
      <c r="B35" s="1011"/>
      <c r="C35" s="1011"/>
      <c r="D35" s="1012" t="s">
        <v>1563</v>
      </c>
      <c r="E35" s="54"/>
      <c r="F35" s="54"/>
      <c r="G35" s="896"/>
    </row>
    <row r="36" spans="2:9">
      <c r="B36" s="1012" t="s">
        <v>1148</v>
      </c>
      <c r="C36" s="1013" t="s">
        <v>1564</v>
      </c>
      <c r="D36" s="891">
        <v>1446087</v>
      </c>
      <c r="E36" s="54"/>
      <c r="F36" s="54"/>
      <c r="G36" s="896"/>
    </row>
    <row r="37" spans="2:9">
      <c r="B37" s="1012" t="s">
        <v>1149</v>
      </c>
      <c r="C37" s="1013" t="s">
        <v>1565</v>
      </c>
      <c r="D37" s="891">
        <v>0</v>
      </c>
      <c r="E37" s="54"/>
      <c r="F37" s="54"/>
      <c r="G37" s="896"/>
    </row>
    <row r="38" spans="2:9">
      <c r="B38" s="1012" t="s">
        <v>1566</v>
      </c>
      <c r="C38" s="1013" t="s">
        <v>1567</v>
      </c>
      <c r="D38" s="891">
        <v>0</v>
      </c>
      <c r="E38" s="54"/>
      <c r="F38" s="54"/>
      <c r="G38" s="887"/>
    </row>
    <row r="39" spans="2:9">
      <c r="B39" s="1014"/>
      <c r="C39" s="1015"/>
      <c r="D39" s="851"/>
      <c r="E39" s="2"/>
      <c r="F39" s="2"/>
    </row>
    <row r="40" spans="2:9">
      <c r="B40" s="1014"/>
      <c r="C40" s="1015"/>
      <c r="D40" s="851"/>
      <c r="E40" s="2"/>
      <c r="F40" s="2"/>
    </row>
    <row r="41" spans="2:9">
      <c r="C41" s="104"/>
    </row>
    <row r="42" spans="2:9">
      <c r="B42" s="979" t="s">
        <v>1791</v>
      </c>
      <c r="C42" s="510"/>
    </row>
    <row r="44" spans="2:9">
      <c r="B44" s="521" t="s">
        <v>1578</v>
      </c>
      <c r="C44" s="522"/>
      <c r="D44" s="522"/>
      <c r="E44" s="522"/>
      <c r="F44" s="522"/>
      <c r="G44" s="522"/>
    </row>
    <row r="46" spans="2:9" s="107" customFormat="1" ht="12.75" customHeight="1">
      <c r="C46" s="81"/>
      <c r="D46" s="81"/>
      <c r="E46" s="81"/>
      <c r="G46" s="841" t="s">
        <v>52</v>
      </c>
      <c r="H46" s="81"/>
      <c r="I46" s="81"/>
    </row>
    <row r="47" spans="2:9" s="105" customFormat="1" ht="23.4" customHeight="1">
      <c r="B47" s="81"/>
      <c r="C47" s="992" t="s">
        <v>1536</v>
      </c>
      <c r="D47" s="843">
        <v>2025</v>
      </c>
      <c r="E47" s="940">
        <v>2024</v>
      </c>
      <c r="F47" s="940">
        <v>2023</v>
      </c>
      <c r="G47" s="671" t="s">
        <v>1577</v>
      </c>
      <c r="H47" s="81"/>
      <c r="I47" s="81"/>
    </row>
    <row r="48" spans="2:9" ht="24" customHeight="1">
      <c r="C48" s="850"/>
      <c r="D48" s="1017" t="s">
        <v>32</v>
      </c>
      <c r="E48" s="1016" t="s">
        <v>55</v>
      </c>
      <c r="F48" s="1016" t="s">
        <v>56</v>
      </c>
      <c r="G48" s="995" t="s">
        <v>1081</v>
      </c>
    </row>
    <row r="49" spans="2:9" s="105" customFormat="1" ht="14.25" customHeight="1">
      <c r="B49" s="997">
        <v>1</v>
      </c>
      <c r="C49" s="1019" t="s">
        <v>1537</v>
      </c>
      <c r="D49" s="1018"/>
      <c r="E49" s="1018"/>
      <c r="F49" s="1018"/>
      <c r="G49" s="886">
        <v>828622</v>
      </c>
      <c r="H49" s="887"/>
      <c r="I49" s="81"/>
    </row>
    <row r="50" spans="2:9" ht="23.4">
      <c r="B50" s="1020" t="s">
        <v>1538</v>
      </c>
      <c r="C50" s="1021" t="s">
        <v>1539</v>
      </c>
      <c r="D50" s="1022"/>
      <c r="E50" s="1022"/>
      <c r="F50" s="1022"/>
      <c r="G50" s="888">
        <v>828622</v>
      </c>
      <c r="H50" s="887"/>
    </row>
    <row r="51" spans="2:9">
      <c r="B51" s="1023" t="s">
        <v>1540</v>
      </c>
      <c r="C51" s="1024" t="s">
        <v>1541</v>
      </c>
      <c r="D51" s="889">
        <v>1615394</v>
      </c>
      <c r="E51" s="889">
        <v>1624817</v>
      </c>
      <c r="F51" s="889">
        <v>1609112</v>
      </c>
      <c r="G51" s="888">
        <v>1616441</v>
      </c>
      <c r="H51" s="887"/>
    </row>
    <row r="52" spans="2:9">
      <c r="B52" s="1023" t="s">
        <v>1542</v>
      </c>
      <c r="C52" s="1024" t="s">
        <v>1543</v>
      </c>
      <c r="D52" s="888">
        <v>248197</v>
      </c>
      <c r="E52" s="888">
        <v>279786</v>
      </c>
      <c r="F52" s="888">
        <v>449270</v>
      </c>
      <c r="G52" s="888">
        <v>325751</v>
      </c>
      <c r="H52" s="887"/>
    </row>
    <row r="53" spans="2:9">
      <c r="B53" s="1023" t="s">
        <v>1544</v>
      </c>
      <c r="C53" s="1024" t="s">
        <v>1545</v>
      </c>
      <c r="D53" s="890">
        <v>42190144</v>
      </c>
      <c r="E53" s="890">
        <v>35795362</v>
      </c>
      <c r="F53" s="890">
        <v>32207378</v>
      </c>
      <c r="G53" s="890">
        <v>36730961</v>
      </c>
      <c r="H53" s="887"/>
    </row>
    <row r="54" spans="2:9">
      <c r="B54" s="1023" t="s">
        <v>1546</v>
      </c>
      <c r="C54" s="1024" t="s">
        <v>1547</v>
      </c>
      <c r="D54" s="891">
        <v>2781</v>
      </c>
      <c r="E54" s="891">
        <v>3112</v>
      </c>
      <c r="F54" s="891">
        <v>633</v>
      </c>
      <c r="G54" s="891">
        <v>2175</v>
      </c>
      <c r="H54" s="887"/>
    </row>
    <row r="55" spans="2:9">
      <c r="B55" s="1020">
        <v>2</v>
      </c>
      <c r="C55" s="1021" t="s">
        <v>1548</v>
      </c>
      <c r="D55" s="1018"/>
      <c r="E55" s="1018"/>
      <c r="F55" s="1018"/>
      <c r="G55" s="888">
        <v>522219</v>
      </c>
      <c r="H55" s="887"/>
    </row>
    <row r="56" spans="2:9">
      <c r="B56" s="1023" t="s">
        <v>646</v>
      </c>
      <c r="C56" s="1024" t="s">
        <v>1549</v>
      </c>
      <c r="D56" s="889">
        <v>557506</v>
      </c>
      <c r="E56" s="889">
        <v>498137</v>
      </c>
      <c r="F56" s="889">
        <v>437755</v>
      </c>
      <c r="G56" s="888">
        <v>497799</v>
      </c>
      <c r="H56" s="887"/>
    </row>
    <row r="57" spans="2:9">
      <c r="B57" s="1023" t="s">
        <v>648</v>
      </c>
      <c r="C57" s="1024" t="s">
        <v>1550</v>
      </c>
      <c r="D57" s="888">
        <v>94801</v>
      </c>
      <c r="E57" s="888">
        <v>78953</v>
      </c>
      <c r="F57" s="888">
        <v>62769</v>
      </c>
      <c r="G57" s="888">
        <v>78841</v>
      </c>
      <c r="H57" s="887"/>
    </row>
    <row r="58" spans="2:9">
      <c r="B58" s="1023" t="s">
        <v>650</v>
      </c>
      <c r="C58" s="1024" t="s">
        <v>1551</v>
      </c>
      <c r="D58" s="888">
        <v>28553</v>
      </c>
      <c r="E58" s="888">
        <v>26550</v>
      </c>
      <c r="F58" s="888">
        <v>18156</v>
      </c>
      <c r="G58" s="888">
        <v>24420</v>
      </c>
      <c r="H58" s="887"/>
    </row>
    <row r="59" spans="2:9">
      <c r="B59" s="1023" t="s">
        <v>1552</v>
      </c>
      <c r="C59" s="1024" t="s">
        <v>1553</v>
      </c>
      <c r="D59" s="888">
        <v>7328</v>
      </c>
      <c r="E59" s="888">
        <v>-1616</v>
      </c>
      <c r="F59" s="888">
        <v>3839</v>
      </c>
      <c r="G59" s="888">
        <v>3184</v>
      </c>
      <c r="H59" s="887"/>
    </row>
    <row r="60" spans="2:9">
      <c r="B60" s="1020">
        <v>3</v>
      </c>
      <c r="C60" s="1021" t="s">
        <v>1554</v>
      </c>
      <c r="D60" s="1018"/>
      <c r="E60" s="1018"/>
      <c r="F60" s="1018"/>
      <c r="G60" s="888">
        <v>132303</v>
      </c>
      <c r="H60" s="892"/>
      <c r="I60" s="849"/>
    </row>
    <row r="61" spans="2:9">
      <c r="B61" s="1023" t="s">
        <v>342</v>
      </c>
      <c r="C61" s="1024" t="s">
        <v>1555</v>
      </c>
      <c r="D61" s="889">
        <v>69578</v>
      </c>
      <c r="E61" s="889">
        <v>99346</v>
      </c>
      <c r="F61" s="889">
        <v>52315</v>
      </c>
      <c r="G61" s="888">
        <v>73746</v>
      </c>
      <c r="H61" s="892"/>
      <c r="I61" s="849"/>
    </row>
    <row r="62" spans="2:9">
      <c r="B62" s="1023" t="s">
        <v>1556</v>
      </c>
      <c r="C62" s="1024" t="s">
        <v>1557</v>
      </c>
      <c r="D62" s="888">
        <v>31846</v>
      </c>
      <c r="E62" s="888">
        <v>8758</v>
      </c>
      <c r="F62" s="888">
        <v>135067</v>
      </c>
      <c r="G62" s="888">
        <v>58557</v>
      </c>
      <c r="H62" s="892"/>
      <c r="I62" s="849"/>
    </row>
    <row r="63" spans="2:9" ht="24">
      <c r="B63" s="1023" t="s">
        <v>1558</v>
      </c>
      <c r="C63" s="1024" t="s">
        <v>1559</v>
      </c>
      <c r="D63" s="1018"/>
      <c r="E63" s="1018"/>
      <c r="F63" s="1018"/>
      <c r="G63" s="905" t="s">
        <v>1618</v>
      </c>
      <c r="H63" s="892"/>
      <c r="I63" s="849"/>
    </row>
    <row r="64" spans="2:9">
      <c r="B64" s="1023">
        <v>4</v>
      </c>
      <c r="C64" s="1021" t="s">
        <v>1560</v>
      </c>
      <c r="D64" s="1022"/>
      <c r="E64" s="1022"/>
      <c r="F64" s="1022"/>
      <c r="G64" s="888">
        <v>1483145</v>
      </c>
      <c r="H64" s="892"/>
      <c r="I64" s="849"/>
    </row>
    <row r="65" spans="2:8">
      <c r="B65" s="1023">
        <v>5</v>
      </c>
      <c r="C65" s="1021" t="s">
        <v>1561</v>
      </c>
      <c r="D65" s="1022"/>
      <c r="E65" s="1022"/>
      <c r="F65" s="1022"/>
      <c r="G65" s="888">
        <v>177977</v>
      </c>
      <c r="H65" s="887"/>
    </row>
    <row r="66" spans="2:8">
      <c r="B66" s="893"/>
      <c r="C66" s="893"/>
      <c r="D66" s="894"/>
      <c r="E66" s="894"/>
      <c r="F66" s="894"/>
      <c r="G66" s="895"/>
      <c r="H66" s="887"/>
    </row>
    <row r="67" spans="2:8">
      <c r="B67" s="1010" t="s">
        <v>1562</v>
      </c>
      <c r="C67" s="629"/>
      <c r="D67" s="283"/>
      <c r="E67" s="283"/>
      <c r="F67" s="283"/>
      <c r="G67" s="896"/>
      <c r="H67" s="887"/>
    </row>
    <row r="68" spans="2:8">
      <c r="B68" s="1025"/>
      <c r="C68" s="1025"/>
      <c r="D68" s="1026" t="s">
        <v>1563</v>
      </c>
      <c r="E68" s="1027"/>
      <c r="F68" s="1027"/>
      <c r="G68" s="896"/>
      <c r="H68" s="887"/>
    </row>
    <row r="69" spans="2:8">
      <c r="B69" s="1026" t="s">
        <v>1148</v>
      </c>
      <c r="C69" s="1028" t="s">
        <v>1564</v>
      </c>
      <c r="D69" s="889">
        <v>1483145</v>
      </c>
      <c r="E69" s="1027"/>
      <c r="F69" s="1027"/>
      <c r="G69" s="896"/>
      <c r="H69" s="887"/>
    </row>
    <row r="70" spans="2:8">
      <c r="B70" s="1026" t="s">
        <v>1149</v>
      </c>
      <c r="C70" s="1028" t="s">
        <v>1565</v>
      </c>
      <c r="D70" s="888">
        <v>0</v>
      </c>
      <c r="E70" s="1027"/>
      <c r="F70" s="1027"/>
      <c r="G70" s="896"/>
      <c r="H70" s="887"/>
    </row>
    <row r="71" spans="2:8">
      <c r="B71" s="1026" t="s">
        <v>1566</v>
      </c>
      <c r="C71" s="1028" t="s">
        <v>1567</v>
      </c>
      <c r="D71" s="888">
        <v>0</v>
      </c>
      <c r="E71" s="1027"/>
      <c r="F71" s="1027"/>
      <c r="G71" s="887"/>
      <c r="H71" s="887"/>
    </row>
    <row r="72" spans="2:8">
      <c r="B72" s="1026" t="s">
        <v>1566</v>
      </c>
      <c r="C72" s="1028" t="s">
        <v>1567</v>
      </c>
      <c r="D72" s="888">
        <v>0</v>
      </c>
      <c r="E72" s="1027"/>
      <c r="F72" s="1027"/>
      <c r="G72" s="896"/>
      <c r="H72" s="887"/>
    </row>
    <row r="75" spans="2:8" s="104" customFormat="1"/>
    <row r="76" spans="2:8" s="104" customFormat="1"/>
    <row r="77" spans="2:8" s="104" customFormat="1"/>
    <row r="78" spans="2:8" s="104" customFormat="1"/>
    <row r="79" spans="2:8" s="104" customFormat="1"/>
    <row r="80" spans="2:8" s="104" customFormat="1"/>
    <row r="81" s="104" customFormat="1"/>
    <row r="82" s="104" customFormat="1"/>
    <row r="83" s="104" customFormat="1"/>
    <row r="84" s="104" customFormat="1"/>
    <row r="85" s="104" customFormat="1"/>
    <row r="86" s="104" customFormat="1"/>
  </sheetData>
  <customSheetViews>
    <customSheetView guid="{3FCB7B24-049F-4685-83CB-5231093E0117}" showPageBreaks="1">
      <selection activeCell="C12" sqref="C12"/>
      <pageMargins left="0.75" right="0.75" top="1" bottom="1" header="0.5" footer="0.5"/>
      <pageSetup paperSize="9" orientation="portrait" r:id="rId1"/>
      <headerFooter alignWithMargins="0"/>
    </customSheetView>
    <customSheetView guid="{D5AFDB55-6EC9-4AD2-95B0-6C58A379EC11}" topLeftCell="A9">
      <selection activeCell="F43" sqref="F43"/>
      <pageMargins left="0.75" right="0.75" top="1" bottom="1" header="0.5" footer="0.5"/>
      <pageSetup paperSize="9" orientation="portrait" r:id="rId2"/>
      <headerFooter alignWithMargins="0"/>
    </customSheetView>
    <customSheetView guid="{D7875729-B080-4603-81BD-7F736B7DD30E}">
      <selection activeCell="C12" sqref="C12"/>
      <pageMargins left="0.75" right="0.75" top="1" bottom="1" header="0.5" footer="0.5"/>
      <pageSetup paperSize="9" orientation="portrait" r:id="rId3"/>
      <headerFooter alignWithMargins="0"/>
    </customSheetView>
    <customSheetView guid="{2F76D395-57F9-4A31-A998-38329A50B4E8}" topLeftCell="J1">
      <selection activeCell="A43" sqref="A43:XFD45"/>
      <pageMargins left="0.75" right="0.75" top="1" bottom="1" header="0.5" footer="0.5"/>
      <pageSetup paperSize="9" orientation="portrait" r:id="rId4"/>
      <headerFooter alignWithMargins="0"/>
    </customSheetView>
    <customSheetView guid="{5DDDA852-2807-4645-BC75-EBD4EF3323A7}" topLeftCell="J1">
      <selection activeCell="A43" sqref="A43:XFD45"/>
      <pageMargins left="0.75" right="0.75" top="1" bottom="1" header="0.5" footer="0.5"/>
      <pageSetup paperSize="9" orientation="portrait" r:id="rId5"/>
      <headerFooter alignWithMargins="0"/>
    </customSheetView>
    <customSheetView guid="{697182B0-1BEF-4A85-93A0-596802852AF2}" topLeftCell="A29">
      <selection activeCell="H7" sqref="H7"/>
      <pageMargins left="0.75" right="0.75" top="1" bottom="1" header="0.5" footer="0.5"/>
      <pageSetup paperSize="9" orientation="portrait" r:id="rId6"/>
      <headerFooter alignWithMargins="0"/>
    </customSheetView>
    <customSheetView guid="{08462586-B7E0-434D-B6F4-B2B21EAA5D46}" topLeftCell="J1">
      <selection activeCell="A43" sqref="A43:XFD45"/>
      <pageMargins left="0.75" right="0.75" top="1" bottom="1" header="0.5" footer="0.5"/>
      <pageSetup paperSize="9" orientation="portrait" r:id="rId7"/>
      <headerFooter alignWithMargins="0"/>
    </customSheetView>
    <customSheetView guid="{21329C76-F86B-400D-B8F5-F75B383E5B14}">
      <selection activeCell="F43" sqref="F43"/>
      <pageMargins left="0.75" right="0.75" top="1" bottom="1" header="0.5" footer="0.5"/>
      <pageSetup paperSize="9" orientation="portrait" r:id="rId8"/>
      <headerFooter alignWithMargins="0"/>
    </customSheetView>
    <customSheetView guid="{CFC92B1C-D4F2-414F-8F12-92F529035B08}" topLeftCell="A9">
      <selection activeCell="A43" sqref="A43:XFD45"/>
      <pageMargins left="0.75" right="0.75" top="1" bottom="1" header="0.5" footer="0.5"/>
      <pageSetup paperSize="9" orientation="portrait" r:id="rId9"/>
      <headerFooter alignWithMargins="0"/>
    </customSheetView>
    <customSheetView guid="{19310327-E3BC-450F-B607-58068103BB53}" topLeftCell="A9">
      <selection activeCell="F43" sqref="F43"/>
      <pageMargins left="0.75" right="0.75" top="1" bottom="1" header="0.5" footer="0.5"/>
      <pageSetup paperSize="9" orientation="portrait" r:id="rId10"/>
      <headerFooter alignWithMargins="0"/>
    </customSheetView>
    <customSheetView guid="{D3393B8E-C3CB-4E3A-976E-E4CD065299F0}" topLeftCell="A9">
      <selection activeCell="F43" sqref="F43"/>
      <pageMargins left="0.75" right="0.75" top="1" bottom="1" header="0.5" footer="0.5"/>
      <pageSetup paperSize="9" orientation="portrait" r:id="rId11"/>
      <headerFooter alignWithMargins="0"/>
    </customSheetView>
    <customSheetView guid="{8FA5FDE5-6098-400B-9E19-77564D1D7EE8}" topLeftCell="A9">
      <selection activeCell="A43" sqref="A43:XFD45"/>
      <pageMargins left="0.75" right="0.75" top="1" bottom="1" header="0.5" footer="0.5"/>
      <pageSetup paperSize="9" orientation="portrait" r:id="rId12"/>
      <headerFooter alignWithMargins="0"/>
    </customSheetView>
    <customSheetView guid="{0B9AA238-A559-44CB-8EC2-529DA28A3F7B}" topLeftCell="J1">
      <selection activeCell="A43" sqref="A43:XFD45"/>
      <pageMargins left="0.75" right="0.75" top="1" bottom="1" header="0.5" footer="0.5"/>
      <pageSetup paperSize="9" orientation="portrait" r:id="rId13"/>
      <headerFooter alignWithMargins="0"/>
    </customSheetView>
    <customSheetView guid="{37D20B4B-3220-4613-A3F1-1C4C1CF14C1F}" topLeftCell="A18">
      <selection activeCell="D75" sqref="D75"/>
      <pageMargins left="0.75" right="0.75" top="1" bottom="1" header="0.5" footer="0.5"/>
      <pageSetup paperSize="9" orientation="portrait" r:id="rId14"/>
      <headerFooter alignWithMargins="0"/>
    </customSheetView>
    <customSheetView guid="{DB462ED3-28DC-47D7-98F7-CED01F66E2C7}" topLeftCell="A43">
      <selection activeCell="I52" sqref="I52"/>
      <pageMargins left="0.75" right="0.75" top="1" bottom="1" header="0.5" footer="0.5"/>
      <pageSetup paperSize="9" orientation="portrait" r:id="rId15"/>
      <headerFooter alignWithMargins="0"/>
    </customSheetView>
    <customSheetView guid="{10DA2791-762D-4555-9FFF-E41154ADFE31}" topLeftCell="C1">
      <selection activeCell="D9" sqref="D9"/>
      <pageMargins left="0.75" right="0.75" top="1" bottom="1" header="0.5" footer="0.5"/>
      <pageSetup paperSize="9" orientation="portrait" r:id="rId16"/>
      <headerFooter alignWithMargins="0"/>
    </customSheetView>
    <customSheetView guid="{F277ACEF-9FF8-431F-8537-DE60B790AA4F}">
      <selection activeCell="F43" sqref="F43"/>
      <pageMargins left="0.75" right="0.75" top="1" bottom="1" header="0.5" footer="0.5"/>
      <pageSetup paperSize="9" orientation="portrait" r:id="rId17"/>
      <headerFooter alignWithMargins="0"/>
    </customSheetView>
    <customSheetView guid="{517C47E4-CB49-455E-BC80-175B09C4753D}" topLeftCell="J1">
      <selection activeCell="A43" sqref="A43:XFD45"/>
      <pageMargins left="0.75" right="0.75" top="1" bottom="1" header="0.5" footer="0.5"/>
      <pageSetup paperSize="9" orientation="portrait" r:id="rId18"/>
      <headerFooter alignWithMargins="0"/>
    </customSheetView>
    <customSheetView guid="{158937B5-B45C-4722-BE34-B5B4D085C079}" topLeftCell="A9">
      <selection activeCell="A43" sqref="A43:XFD45"/>
      <pageMargins left="0.75" right="0.75" top="1" bottom="1" header="0.5" footer="0.5"/>
      <pageSetup paperSize="9" orientation="portrait" r:id="rId19"/>
      <headerFooter alignWithMargins="0"/>
    </customSheetView>
    <customSheetView guid="{ED218C36-7217-4047-BB0E-77F9C99BD534}" topLeftCell="A9">
      <selection activeCell="F43" sqref="F43"/>
      <pageMargins left="0.75" right="0.75" top="1" bottom="1" header="0.5" footer="0.5"/>
      <pageSetup paperSize="9" orientation="portrait" r:id="rId20"/>
      <headerFooter alignWithMargins="0"/>
    </customSheetView>
    <customSheetView guid="{C83D4249-7B44-432A-B7FB-A6ACA6880240}" topLeftCell="J1">
      <selection activeCell="A43" sqref="A43:XFD45"/>
      <pageMargins left="0.75" right="0.75" top="1" bottom="1" header="0.5" footer="0.5"/>
      <pageSetup paperSize="9" orientation="portrait" r:id="rId21"/>
      <headerFooter alignWithMargins="0"/>
    </customSheetView>
    <customSheetView guid="{E331DF3E-CA70-4D3D-884C-EE3579437A03}" topLeftCell="J1">
      <selection activeCell="A43" sqref="A43:XFD45"/>
      <pageMargins left="0.75" right="0.75" top="1" bottom="1" header="0.5" footer="0.5"/>
      <pageSetup paperSize="9" orientation="portrait" r:id="rId22"/>
      <headerFooter alignWithMargins="0"/>
    </customSheetView>
    <customSheetView guid="{D37F8A47-E42F-4741-BE8D-5D961F7BB394}">
      <selection activeCell="C12" sqref="C12"/>
      <pageMargins left="0.75" right="0.75" top="1" bottom="1" header="0.5" footer="0.5"/>
      <pageSetup paperSize="9" orientation="portrait" r:id="rId23"/>
      <headerFooter alignWithMargins="0"/>
    </customSheetView>
    <customSheetView guid="{8CD49FA1-C4FE-4F6A-AE1C-E31C292C96A9}" topLeftCell="J1">
      <selection activeCell="A43" sqref="A43:XFD45"/>
      <pageMargins left="0.75" right="0.75" top="1" bottom="1" header="0.5" footer="0.5"/>
      <pageSetup paperSize="9" orientation="portrait" r:id="rId24"/>
      <headerFooter alignWithMargins="0"/>
    </customSheetView>
    <customSheetView guid="{BB337934-72B5-4261-9EB4-9C42ECF52CD8}" topLeftCell="A48">
      <selection activeCell="E58" sqref="E58"/>
      <pageMargins left="0.75" right="0.75" top="1" bottom="1" header="0.5" footer="0.5"/>
      <pageSetup paperSize="9" orientation="portrait" r:id="rId25"/>
      <headerFooter alignWithMargins="0"/>
    </customSheetView>
    <customSheetView guid="{3AD1D9CC-D162-4119-AFCC-0AF9105FB248}" topLeftCell="A9">
      <selection activeCell="A43" sqref="A43:XFD45"/>
      <pageMargins left="0.75" right="0.75" top="1" bottom="1" header="0.5" footer="0.5"/>
      <pageSetup paperSize="9" orientation="portrait" r:id="rId26"/>
      <headerFooter alignWithMargins="0"/>
    </customSheetView>
  </customSheetViews>
  <pageMargins left="0.75" right="0.75" top="1" bottom="1" header="0.5" footer="0.5"/>
  <pageSetup paperSize="9" orientation="portrait" r:id="rId27"/>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908F-5F06-418C-B1AC-5538F2513674}">
  <sheetPr>
    <tabColor rgb="FF92D050"/>
  </sheetPr>
  <dimension ref="A1:F33"/>
  <sheetViews>
    <sheetView zoomScaleNormal="85" workbookViewId="0">
      <selection activeCell="A28" sqref="A28"/>
    </sheetView>
  </sheetViews>
  <sheetFormatPr defaultColWidth="9.109375" defaultRowHeight="12"/>
  <cols>
    <col min="1" max="1" width="24.88671875" style="81" bestFit="1" customWidth="1"/>
    <col min="2" max="2" width="3.5546875" style="81" customWidth="1"/>
    <col min="3" max="3" width="66.5546875" style="81" bestFit="1" customWidth="1"/>
    <col min="4" max="5" width="9.109375" style="81"/>
    <col min="6" max="6" width="9.109375" style="104"/>
    <col min="7" max="16384" width="9.109375" style="81"/>
  </cols>
  <sheetData>
    <row r="1" spans="1:6" ht="13.2">
      <c r="A1" s="610" t="str">
        <f>HYPERLINK("#INDEX!A2","към началната страница")</f>
        <v>към началната страница</v>
      </c>
    </row>
    <row r="2" spans="1:6" ht="16.5" customHeight="1">
      <c r="A2" s="621" t="str">
        <f>HYPERLINK("#INDEX!A2","back to index page")</f>
        <v>back to index page</v>
      </c>
    </row>
    <row r="9" spans="1:6">
      <c r="B9" s="523" t="s">
        <v>1792</v>
      </c>
      <c r="C9" s="523"/>
    </row>
    <row r="11" spans="1:6">
      <c r="B11" s="521" t="s">
        <v>1584</v>
      </c>
      <c r="C11" s="522"/>
      <c r="D11" s="522"/>
    </row>
    <row r="12" spans="1:6">
      <c r="B12" s="105"/>
    </row>
    <row r="13" spans="1:6" ht="12.75" customHeight="1">
      <c r="D13" s="841" t="s">
        <v>52</v>
      </c>
    </row>
    <row r="14" spans="1:6" s="107" customFormat="1" ht="17.25" customHeight="1">
      <c r="B14" s="854"/>
      <c r="C14" s="854"/>
      <c r="D14" s="855" t="s">
        <v>32</v>
      </c>
      <c r="F14" s="882"/>
    </row>
    <row r="15" spans="1:6" s="105" customFormat="1" ht="14.25" customHeight="1">
      <c r="B15" s="856">
        <v>1</v>
      </c>
      <c r="C15" s="856" t="s">
        <v>1579</v>
      </c>
      <c r="D15" s="623">
        <v>173530</v>
      </c>
      <c r="F15" s="883"/>
    </row>
    <row r="16" spans="1:6" ht="24">
      <c r="B16" s="856" t="s">
        <v>1538</v>
      </c>
      <c r="C16" s="856" t="s">
        <v>1580</v>
      </c>
      <c r="D16" s="623">
        <v>0</v>
      </c>
    </row>
    <row r="17" spans="2:6">
      <c r="B17" s="857">
        <v>2</v>
      </c>
      <c r="C17" s="858" t="s">
        <v>1581</v>
      </c>
      <c r="D17" s="859"/>
    </row>
    <row r="18" spans="2:6">
      <c r="B18" s="857">
        <v>3</v>
      </c>
      <c r="C18" s="91" t="s">
        <v>1582</v>
      </c>
      <c r="D18" s="623">
        <v>173530</v>
      </c>
    </row>
    <row r="19" spans="2:6">
      <c r="B19" s="860">
        <v>4</v>
      </c>
      <c r="C19" s="856" t="s">
        <v>1583</v>
      </c>
      <c r="D19" s="847">
        <v>2169125</v>
      </c>
    </row>
    <row r="21" spans="2:6">
      <c r="C21" s="104"/>
    </row>
    <row r="23" spans="2:6">
      <c r="B23" s="979" t="s">
        <v>1791</v>
      </c>
      <c r="C23" s="510"/>
    </row>
    <row r="25" spans="2:6">
      <c r="B25" s="521" t="s">
        <v>1584</v>
      </c>
      <c r="C25" s="522"/>
      <c r="D25" s="522"/>
    </row>
    <row r="27" spans="2:6" s="107" customFormat="1" ht="12.75" customHeight="1">
      <c r="B27" s="81"/>
      <c r="C27" s="81"/>
      <c r="D27" s="841" t="s">
        <v>52</v>
      </c>
      <c r="F27" s="882"/>
    </row>
    <row r="28" spans="2:6" s="105" customFormat="1" ht="12" customHeight="1">
      <c r="B28" s="854"/>
      <c r="C28" s="854"/>
      <c r="D28" s="855" t="s">
        <v>32</v>
      </c>
      <c r="F28" s="883"/>
    </row>
    <row r="29" spans="2:6" ht="24" customHeight="1">
      <c r="B29" s="856">
        <v>1</v>
      </c>
      <c r="C29" s="856" t="s">
        <v>1579</v>
      </c>
      <c r="D29" s="847">
        <v>177977</v>
      </c>
    </row>
    <row r="30" spans="2:6" s="105" customFormat="1" ht="24">
      <c r="B30" s="856" t="s">
        <v>1538</v>
      </c>
      <c r="C30" s="856" t="s">
        <v>1580</v>
      </c>
      <c r="D30" s="623">
        <v>0</v>
      </c>
      <c r="F30" s="883"/>
    </row>
    <row r="31" spans="2:6">
      <c r="B31" s="91">
        <v>2</v>
      </c>
      <c r="C31" s="858" t="s">
        <v>1581</v>
      </c>
      <c r="D31" s="859"/>
    </row>
    <row r="32" spans="2:6">
      <c r="B32" s="91">
        <v>3</v>
      </c>
      <c r="C32" s="91" t="s">
        <v>1582</v>
      </c>
      <c r="D32" s="623">
        <v>177977</v>
      </c>
    </row>
    <row r="33" spans="2:4">
      <c r="B33" s="91">
        <v>4</v>
      </c>
      <c r="C33" s="91" t="s">
        <v>1583</v>
      </c>
      <c r="D33" s="623">
        <v>2224713</v>
      </c>
    </row>
  </sheetData>
  <customSheetViews>
    <customSheetView guid="{3FCB7B24-049F-4685-83CB-5231093E0117}" showPageBreaks="1" topLeftCell="A28">
      <selection activeCell="G45" sqref="G45"/>
      <pageMargins left="0.75" right="0.75" top="1" bottom="1" header="0.5" footer="0.5"/>
      <pageSetup paperSize="9" orientation="portrait" r:id="rId1"/>
      <headerFooter alignWithMargins="0"/>
    </customSheetView>
    <customSheetView guid="{D5AFDB55-6EC9-4AD2-95B0-6C58A379EC11}">
      <selection activeCell="C46" sqref="C46"/>
      <pageMargins left="0.75" right="0.75" top="1" bottom="1" header="0.5" footer="0.5"/>
      <pageSetup paperSize="9" orientation="portrait" r:id="rId2"/>
      <headerFooter alignWithMargins="0"/>
    </customSheetView>
    <customSheetView guid="{D7875729-B080-4603-81BD-7F736B7DD30E}" topLeftCell="A28">
      <selection activeCell="G45" sqref="G45"/>
      <pageMargins left="0.75" right="0.75" top="1" bottom="1" header="0.5" footer="0.5"/>
      <pageSetup paperSize="9" orientation="portrait" r:id="rId3"/>
      <headerFooter alignWithMargins="0"/>
    </customSheetView>
    <customSheetView guid="{2F76D395-57F9-4A31-A998-38329A50B4E8}" topLeftCell="I9">
      <selection activeCell="K1" sqref="K1:K1048576"/>
      <pageMargins left="0.75" right="0.75" top="1" bottom="1" header="0.5" footer="0.5"/>
      <pageSetup paperSize="9" orientation="portrait" r:id="rId4"/>
      <headerFooter alignWithMargins="0"/>
    </customSheetView>
    <customSheetView guid="{5DDDA852-2807-4645-BC75-EBD4EF3323A7}" topLeftCell="I9">
      <selection activeCell="K1" sqref="K1:K1048576"/>
      <pageMargins left="0.75" right="0.75" top="1" bottom="1" header="0.5" footer="0.5"/>
      <pageSetup paperSize="9" orientation="portrait" r:id="rId5"/>
      <headerFooter alignWithMargins="0"/>
    </customSheetView>
    <customSheetView guid="{697182B0-1BEF-4A85-93A0-596802852AF2}">
      <selection activeCell="B15" sqref="B15"/>
      <pageMargins left="0.75" right="0.75" top="1" bottom="1" header="0.5" footer="0.5"/>
      <pageSetup paperSize="9" orientation="portrait" r:id="rId6"/>
      <headerFooter alignWithMargins="0"/>
    </customSheetView>
    <customSheetView guid="{08462586-B7E0-434D-B6F4-B2B21EAA5D46}" topLeftCell="I9">
      <selection activeCell="K1" sqref="K1:K1048576"/>
      <pageMargins left="0.75" right="0.75" top="1" bottom="1" header="0.5" footer="0.5"/>
      <pageSetup paperSize="9" orientation="portrait" r:id="rId7"/>
      <headerFooter alignWithMargins="0"/>
    </customSheetView>
    <customSheetView guid="{21329C76-F86B-400D-B8F5-F75B383E5B14}">
      <selection activeCell="C46" sqref="C46"/>
      <pageMargins left="0.75" right="0.75" top="1" bottom="1" header="0.5" footer="0.5"/>
      <pageSetup paperSize="9" orientation="portrait" r:id="rId8"/>
      <headerFooter alignWithMargins="0"/>
    </customSheetView>
    <customSheetView guid="{CFC92B1C-D4F2-414F-8F12-92F529035B08}" topLeftCell="A6">
      <selection activeCell="C46" sqref="C46"/>
      <pageMargins left="0.75" right="0.75" top="1" bottom="1" header="0.5" footer="0.5"/>
      <pageSetup paperSize="9" orientation="portrait" r:id="rId9"/>
      <headerFooter alignWithMargins="0"/>
    </customSheetView>
    <customSheetView guid="{19310327-E3BC-450F-B607-58068103BB53}">
      <selection activeCell="C46" sqref="C46"/>
      <pageMargins left="0.75" right="0.75" top="1" bottom="1" header="0.5" footer="0.5"/>
      <pageSetup paperSize="9" orientation="portrait" r:id="rId10"/>
      <headerFooter alignWithMargins="0"/>
    </customSheetView>
    <customSheetView guid="{D3393B8E-C3CB-4E3A-976E-E4CD065299F0}">
      <selection activeCell="C46" sqref="C46"/>
      <pageMargins left="0.75" right="0.75" top="1" bottom="1" header="0.5" footer="0.5"/>
      <pageSetup paperSize="9" orientation="portrait" r:id="rId11"/>
      <headerFooter alignWithMargins="0"/>
    </customSheetView>
    <customSheetView guid="{8FA5FDE5-6098-400B-9E19-77564D1D7EE8}" topLeftCell="A6">
      <selection activeCell="C46" sqref="C46"/>
      <pageMargins left="0.75" right="0.75" top="1" bottom="1" header="0.5" footer="0.5"/>
      <pageSetup paperSize="9" orientation="portrait" r:id="rId12"/>
      <headerFooter alignWithMargins="0"/>
    </customSheetView>
    <customSheetView guid="{0B9AA238-A559-44CB-8EC2-529DA28A3F7B}" topLeftCell="I9">
      <selection activeCell="K1" sqref="K1:K1048576"/>
      <pageMargins left="0.75" right="0.75" top="1" bottom="1" header="0.5" footer="0.5"/>
      <pageSetup paperSize="9" orientation="portrait" r:id="rId13"/>
      <headerFooter alignWithMargins="0"/>
    </customSheetView>
    <customSheetView guid="{37D20B4B-3220-4613-A3F1-1C4C1CF14C1F}" topLeftCell="A6">
      <selection activeCell="P38" sqref="P38"/>
      <pageMargins left="0.75" right="0.75" top="1" bottom="1" header="0.5" footer="0.5"/>
      <pageSetup paperSize="9" orientation="portrait" r:id="rId14"/>
      <headerFooter alignWithMargins="0"/>
    </customSheetView>
    <customSheetView guid="{DB462ED3-28DC-47D7-98F7-CED01F66E2C7}" topLeftCell="A18">
      <selection activeCell="D25" sqref="D25"/>
      <pageMargins left="0.75" right="0.75" top="1" bottom="1" header="0.5" footer="0.5"/>
      <pageSetup paperSize="9" orientation="portrait" r:id="rId15"/>
      <headerFooter alignWithMargins="0"/>
    </customSheetView>
    <customSheetView guid="{10DA2791-762D-4555-9FFF-E41154ADFE31}" topLeftCell="A12">
      <selection activeCell="D12" sqref="D12"/>
      <pageMargins left="0.75" right="0.75" top="1" bottom="1" header="0.5" footer="0.5"/>
      <pageSetup paperSize="9" orientation="portrait" r:id="rId16"/>
      <headerFooter alignWithMargins="0"/>
    </customSheetView>
    <customSheetView guid="{F277ACEF-9FF8-431F-8537-DE60B790AA4F}">
      <selection activeCell="C46" sqref="C46"/>
      <pageMargins left="0.75" right="0.75" top="1" bottom="1" header="0.5" footer="0.5"/>
      <pageSetup paperSize="9" orientation="portrait" r:id="rId17"/>
      <headerFooter alignWithMargins="0"/>
    </customSheetView>
    <customSheetView guid="{517C47E4-CB49-455E-BC80-175B09C4753D}" topLeftCell="I9">
      <selection activeCell="K1" sqref="K1:K1048576"/>
      <pageMargins left="0.75" right="0.75" top="1" bottom="1" header="0.5" footer="0.5"/>
      <pageSetup paperSize="9" orientation="portrait" r:id="rId18"/>
      <headerFooter alignWithMargins="0"/>
    </customSheetView>
    <customSheetView guid="{158937B5-B45C-4722-BE34-B5B4D085C079}" topLeftCell="A6">
      <selection activeCell="C46" sqref="C46"/>
      <pageMargins left="0.75" right="0.75" top="1" bottom="1" header="0.5" footer="0.5"/>
      <pageSetup paperSize="9" orientation="portrait" r:id="rId19"/>
      <headerFooter alignWithMargins="0"/>
    </customSheetView>
    <customSheetView guid="{ED218C36-7217-4047-BB0E-77F9C99BD534}">
      <selection activeCell="C46" sqref="C46"/>
      <pageMargins left="0.75" right="0.75" top="1" bottom="1" header="0.5" footer="0.5"/>
      <pageSetup paperSize="9" orientation="portrait" r:id="rId20"/>
      <headerFooter alignWithMargins="0"/>
    </customSheetView>
    <customSheetView guid="{C83D4249-7B44-432A-B7FB-A6ACA6880240}" topLeftCell="I9">
      <selection activeCell="K1" sqref="K1:K1048576"/>
      <pageMargins left="0.75" right="0.75" top="1" bottom="1" header="0.5" footer="0.5"/>
      <pageSetup paperSize="9" orientation="portrait" r:id="rId21"/>
      <headerFooter alignWithMargins="0"/>
    </customSheetView>
    <customSheetView guid="{E331DF3E-CA70-4D3D-884C-EE3579437A03}" topLeftCell="I9">
      <selection activeCell="K1" sqref="K1:K1048576"/>
      <pageMargins left="0.75" right="0.75" top="1" bottom="1" header="0.5" footer="0.5"/>
      <pageSetup paperSize="9" orientation="portrait" r:id="rId22"/>
      <headerFooter alignWithMargins="0"/>
    </customSheetView>
    <customSheetView guid="{D37F8A47-E42F-4741-BE8D-5D961F7BB394}" topLeftCell="A28">
      <selection activeCell="G45" sqref="G45"/>
      <pageMargins left="0.75" right="0.75" top="1" bottom="1" header="0.5" footer="0.5"/>
      <pageSetup paperSize="9" orientation="portrait" r:id="rId23"/>
      <headerFooter alignWithMargins="0"/>
    </customSheetView>
    <customSheetView guid="{8CD49FA1-C4FE-4F6A-AE1C-E31C292C96A9}" topLeftCell="I9">
      <selection activeCell="K1" sqref="K1:K1048576"/>
      <pageMargins left="0.75" right="0.75" top="1" bottom="1" header="0.5" footer="0.5"/>
      <pageSetup paperSize="9" orientation="portrait" r:id="rId24"/>
      <headerFooter alignWithMargins="0"/>
    </customSheetView>
    <customSheetView guid="{BB337934-72B5-4261-9EB4-9C42ECF52CD8}" topLeftCell="A3">
      <selection activeCell="C46" sqref="C46"/>
      <pageMargins left="0.75" right="0.75" top="1" bottom="1" header="0.5" footer="0.5"/>
      <pageSetup paperSize="9" orientation="portrait" r:id="rId25"/>
      <headerFooter alignWithMargins="0"/>
    </customSheetView>
    <customSheetView guid="{3AD1D9CC-D162-4119-AFCC-0AF9105FB248}" topLeftCell="A6">
      <selection activeCell="C46" sqref="C46"/>
      <pageMargins left="0.75" right="0.75" top="1" bottom="1" header="0.5" footer="0.5"/>
      <pageSetup paperSize="9" orientation="portrait" r:id="rId26"/>
      <headerFooter alignWithMargins="0"/>
    </customSheetView>
  </customSheetViews>
  <pageMargins left="0.75" right="0.75" top="1" bottom="1" header="0.5" footer="0.5"/>
  <pageSetup paperSize="9" orientation="portrait" r:id="rId27"/>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R75"/>
  <sheetViews>
    <sheetView topLeftCell="A24" workbookViewId="0">
      <selection activeCell="A28" sqref="A28"/>
    </sheetView>
  </sheetViews>
  <sheetFormatPr defaultColWidth="9.109375" defaultRowHeight="12"/>
  <cols>
    <col min="1" max="1" width="24.88671875" style="2" bestFit="1" customWidth="1"/>
    <col min="2" max="2" width="5" style="2" customWidth="1"/>
    <col min="3" max="3" width="23.88671875" style="2" customWidth="1"/>
    <col min="4" max="4" width="10.44140625" style="2" customWidth="1"/>
    <col min="5" max="18" width="11.44140625" style="2" customWidth="1"/>
    <col min="19" max="16384" width="9.109375" style="2"/>
  </cols>
  <sheetData>
    <row r="1" spans="1:18" ht="13.2">
      <c r="A1" s="605" t="str">
        <f>HYPERLINK("#INDEX!A2","към началната страница")</f>
        <v>към началната страница</v>
      </c>
    </row>
    <row r="2" spans="1:18" ht="16.5" customHeight="1">
      <c r="A2" s="605" t="str">
        <f>HYPERLINK("#INDEX!A2","back to index page")</f>
        <v>back to index page</v>
      </c>
    </row>
    <row r="7" spans="1:18">
      <c r="B7" s="15"/>
    </row>
    <row r="9" spans="1:18">
      <c r="B9" s="523" t="s">
        <v>1792</v>
      </c>
      <c r="C9" s="523"/>
    </row>
    <row r="11" spans="1:18">
      <c r="B11" s="513" t="s">
        <v>1202</v>
      </c>
      <c r="C11" s="514"/>
      <c r="D11" s="514"/>
      <c r="E11" s="514"/>
      <c r="F11" s="514"/>
      <c r="G11" s="514"/>
      <c r="H11" s="514"/>
      <c r="I11" s="514"/>
      <c r="J11" s="514"/>
      <c r="K11" s="514"/>
      <c r="L11" s="514"/>
      <c r="M11" s="514"/>
      <c r="N11" s="514"/>
      <c r="O11" s="514"/>
      <c r="P11" s="514"/>
      <c r="Q11" s="514"/>
      <c r="R11" s="514"/>
    </row>
    <row r="13" spans="1:18" ht="12.75" customHeight="1">
      <c r="B13" s="160"/>
      <c r="C13" s="160"/>
      <c r="D13" s="160"/>
      <c r="E13" s="160"/>
      <c r="F13" s="160"/>
      <c r="G13" s="160"/>
      <c r="H13" s="160"/>
      <c r="I13" s="160"/>
      <c r="J13" s="160"/>
      <c r="K13" s="160"/>
      <c r="L13" s="160"/>
      <c r="M13" s="160"/>
      <c r="N13" s="351"/>
      <c r="O13" s="351"/>
      <c r="P13" s="160"/>
      <c r="R13" s="352" t="s">
        <v>52</v>
      </c>
    </row>
    <row r="14" spans="1:18" ht="27" customHeight="1">
      <c r="B14" s="624"/>
      <c r="C14" s="625"/>
      <c r="D14" s="1111" t="s">
        <v>932</v>
      </c>
      <c r="E14" s="1111"/>
      <c r="F14" s="1111"/>
      <c r="G14" s="1111"/>
      <c r="H14" s="1111"/>
      <c r="I14" s="1111"/>
      <c r="J14" s="1112" t="s">
        <v>981</v>
      </c>
      <c r="K14" s="1112"/>
      <c r="L14" s="1112"/>
      <c r="M14" s="1112"/>
      <c r="N14" s="1112"/>
      <c r="O14" s="1112"/>
      <c r="P14" s="1113" t="s">
        <v>1013</v>
      </c>
      <c r="Q14" s="1115" t="s">
        <v>1041</v>
      </c>
      <c r="R14" s="1116"/>
    </row>
    <row r="15" spans="1:18" ht="50.25" customHeight="1">
      <c r="B15" s="624"/>
      <c r="C15" s="625"/>
      <c r="D15" s="1117" t="s">
        <v>933</v>
      </c>
      <c r="E15" s="1118"/>
      <c r="F15" s="1118"/>
      <c r="G15" s="1119" t="s">
        <v>934</v>
      </c>
      <c r="H15" s="1120"/>
      <c r="I15" s="1120"/>
      <c r="J15" s="1121" t="s">
        <v>1042</v>
      </c>
      <c r="K15" s="1122"/>
      <c r="L15" s="1123"/>
      <c r="M15" s="1121" t="s">
        <v>1043</v>
      </c>
      <c r="N15" s="1122"/>
      <c r="O15" s="1123"/>
      <c r="P15" s="1114"/>
      <c r="Q15" s="1124" t="s">
        <v>274</v>
      </c>
      <c r="R15" s="1124" t="s">
        <v>275</v>
      </c>
    </row>
    <row r="16" spans="1:18">
      <c r="B16" s="625"/>
      <c r="C16" s="625"/>
      <c r="D16" s="626"/>
      <c r="E16" s="627" t="s">
        <v>1044</v>
      </c>
      <c r="F16" s="627" t="s">
        <v>1045</v>
      </c>
      <c r="G16" s="628"/>
      <c r="H16" s="627" t="s">
        <v>1045</v>
      </c>
      <c r="I16" s="627" t="s">
        <v>1046</v>
      </c>
      <c r="J16" s="628"/>
      <c r="K16" s="627" t="s">
        <v>1044</v>
      </c>
      <c r="L16" s="627" t="s">
        <v>1045</v>
      </c>
      <c r="M16" s="628"/>
      <c r="N16" s="627" t="s">
        <v>1045</v>
      </c>
      <c r="O16" s="627" t="s">
        <v>1046</v>
      </c>
      <c r="P16" s="319"/>
      <c r="Q16" s="1125"/>
      <c r="R16" s="1125"/>
    </row>
    <row r="17" spans="2:18">
      <c r="B17" s="625"/>
      <c r="C17" s="625"/>
      <c r="D17" s="318" t="s">
        <v>32</v>
      </c>
      <c r="E17" s="583" t="s">
        <v>55</v>
      </c>
      <c r="F17" s="583" t="s">
        <v>56</v>
      </c>
      <c r="G17" s="318" t="s">
        <v>1081</v>
      </c>
      <c r="H17" s="583" t="s">
        <v>57</v>
      </c>
      <c r="I17" s="583" t="s">
        <v>1082</v>
      </c>
      <c r="J17" s="319" t="s">
        <v>1083</v>
      </c>
      <c r="K17" s="583" t="s">
        <v>1084</v>
      </c>
      <c r="L17" s="583" t="s">
        <v>1185</v>
      </c>
      <c r="M17" s="319" t="s">
        <v>1186</v>
      </c>
      <c r="N17" s="583" t="s">
        <v>1187</v>
      </c>
      <c r="O17" s="583" t="s">
        <v>1188</v>
      </c>
      <c r="P17" s="319" t="s">
        <v>1189</v>
      </c>
      <c r="Q17" s="584" t="s">
        <v>1190</v>
      </c>
      <c r="R17" s="584" t="s">
        <v>1191</v>
      </c>
    </row>
    <row r="18" spans="2:18" ht="21">
      <c r="B18" s="291" t="s">
        <v>931</v>
      </c>
      <c r="C18" s="290" t="s">
        <v>944</v>
      </c>
      <c r="D18" s="157">
        <v>6329747</v>
      </c>
      <c r="E18" s="157">
        <v>6329678</v>
      </c>
      <c r="F18" s="157">
        <v>69</v>
      </c>
      <c r="G18" s="157">
        <v>0</v>
      </c>
      <c r="H18" s="157">
        <v>0</v>
      </c>
      <c r="I18" s="157">
        <v>0</v>
      </c>
      <c r="J18" s="157">
        <v>-214</v>
      </c>
      <c r="K18" s="157">
        <v>-213</v>
      </c>
      <c r="L18" s="157">
        <v>-1</v>
      </c>
      <c r="M18" s="157">
        <v>0</v>
      </c>
      <c r="N18" s="157">
        <v>0</v>
      </c>
      <c r="O18" s="157">
        <v>0</v>
      </c>
      <c r="P18" s="157">
        <v>0</v>
      </c>
      <c r="Q18" s="157">
        <v>0</v>
      </c>
      <c r="R18" s="157">
        <v>0</v>
      </c>
    </row>
    <row r="19" spans="2:18" s="15" customFormat="1" ht="11.4">
      <c r="B19" s="320" t="s">
        <v>269</v>
      </c>
      <c r="C19" s="321" t="s">
        <v>276</v>
      </c>
      <c r="D19" s="156">
        <v>28030757</v>
      </c>
      <c r="E19" s="156">
        <v>25522752</v>
      </c>
      <c r="F19" s="156">
        <v>2508005</v>
      </c>
      <c r="G19" s="156">
        <v>529935</v>
      </c>
      <c r="H19" s="156">
        <v>0</v>
      </c>
      <c r="I19" s="156">
        <v>529935</v>
      </c>
      <c r="J19" s="156">
        <v>-371994</v>
      </c>
      <c r="K19" s="156">
        <v>-129974</v>
      </c>
      <c r="L19" s="156">
        <v>-242020</v>
      </c>
      <c r="M19" s="156">
        <v>-330926</v>
      </c>
      <c r="N19" s="156">
        <v>0</v>
      </c>
      <c r="O19" s="156">
        <v>-330926</v>
      </c>
      <c r="P19" s="156">
        <v>-581779</v>
      </c>
      <c r="Q19" s="156">
        <v>16817633</v>
      </c>
      <c r="R19" s="156">
        <v>88894</v>
      </c>
    </row>
    <row r="20" spans="2:18">
      <c r="B20" s="322" t="s">
        <v>270</v>
      </c>
      <c r="C20" s="323" t="s">
        <v>945</v>
      </c>
      <c r="D20" s="157">
        <v>0</v>
      </c>
      <c r="E20" s="157">
        <v>0</v>
      </c>
      <c r="F20" s="157">
        <v>0</v>
      </c>
      <c r="G20" s="157">
        <v>0</v>
      </c>
      <c r="H20" s="157">
        <v>0</v>
      </c>
      <c r="I20" s="157">
        <v>0</v>
      </c>
      <c r="J20" s="157">
        <v>0</v>
      </c>
      <c r="K20" s="157">
        <v>0</v>
      </c>
      <c r="L20" s="157">
        <v>0</v>
      </c>
      <c r="M20" s="157">
        <v>0</v>
      </c>
      <c r="N20" s="157">
        <v>0</v>
      </c>
      <c r="O20" s="157">
        <v>0</v>
      </c>
      <c r="P20" s="157">
        <v>0</v>
      </c>
      <c r="Q20" s="157">
        <v>0</v>
      </c>
      <c r="R20" s="157">
        <v>0</v>
      </c>
    </row>
    <row r="21" spans="2:18">
      <c r="B21" s="322" t="s">
        <v>271</v>
      </c>
      <c r="C21" s="323" t="s">
        <v>946</v>
      </c>
      <c r="D21" s="157">
        <v>175950</v>
      </c>
      <c r="E21" s="157">
        <v>175950</v>
      </c>
      <c r="F21" s="157">
        <v>0</v>
      </c>
      <c r="G21" s="157">
        <v>75708</v>
      </c>
      <c r="H21" s="157">
        <v>0</v>
      </c>
      <c r="I21" s="157">
        <v>75708</v>
      </c>
      <c r="J21" s="157">
        <v>-645</v>
      </c>
      <c r="K21" s="157">
        <v>-645</v>
      </c>
      <c r="L21" s="157">
        <v>0</v>
      </c>
      <c r="M21" s="157">
        <v>-51645</v>
      </c>
      <c r="N21" s="157">
        <v>0</v>
      </c>
      <c r="O21" s="157">
        <v>-51645</v>
      </c>
      <c r="P21" s="157">
        <v>0</v>
      </c>
      <c r="Q21" s="157">
        <v>128442</v>
      </c>
      <c r="R21" s="157">
        <v>151</v>
      </c>
    </row>
    <row r="22" spans="2:18">
      <c r="B22" s="322" t="s">
        <v>516</v>
      </c>
      <c r="C22" s="323" t="s">
        <v>947</v>
      </c>
      <c r="D22" s="157">
        <v>1650966</v>
      </c>
      <c r="E22" s="157">
        <v>1650966</v>
      </c>
      <c r="F22" s="157">
        <v>0</v>
      </c>
      <c r="G22" s="157">
        <v>0</v>
      </c>
      <c r="H22" s="157">
        <v>0</v>
      </c>
      <c r="I22" s="157">
        <v>0</v>
      </c>
      <c r="J22" s="157">
        <v>-797</v>
      </c>
      <c r="K22" s="157">
        <v>-797</v>
      </c>
      <c r="L22" s="157">
        <v>0</v>
      </c>
      <c r="M22" s="157">
        <v>0</v>
      </c>
      <c r="N22" s="157">
        <v>0</v>
      </c>
      <c r="O22" s="157">
        <v>0</v>
      </c>
      <c r="P22" s="157">
        <v>0</v>
      </c>
      <c r="Q22" s="157">
        <v>218749</v>
      </c>
      <c r="R22" s="157">
        <v>0</v>
      </c>
    </row>
    <row r="23" spans="2:18">
      <c r="B23" s="322" t="s">
        <v>836</v>
      </c>
      <c r="C23" s="323" t="s">
        <v>948</v>
      </c>
      <c r="D23" s="157">
        <v>2132629</v>
      </c>
      <c r="E23" s="157">
        <v>2132583</v>
      </c>
      <c r="F23" s="157">
        <v>46</v>
      </c>
      <c r="G23" s="157">
        <v>80</v>
      </c>
      <c r="H23" s="157">
        <v>0</v>
      </c>
      <c r="I23" s="157">
        <v>80</v>
      </c>
      <c r="J23" s="157">
        <v>-20342</v>
      </c>
      <c r="K23" s="157">
        <v>-20340</v>
      </c>
      <c r="L23" s="157">
        <v>-2</v>
      </c>
      <c r="M23" s="157">
        <v>-29</v>
      </c>
      <c r="N23" s="157">
        <v>0</v>
      </c>
      <c r="O23" s="157">
        <v>-29</v>
      </c>
      <c r="P23" s="157">
        <v>-506</v>
      </c>
      <c r="Q23" s="157">
        <v>70460</v>
      </c>
      <c r="R23" s="157">
        <v>34</v>
      </c>
    </row>
    <row r="24" spans="2:18">
      <c r="B24" s="322" t="s">
        <v>517</v>
      </c>
      <c r="C24" s="323" t="s">
        <v>949</v>
      </c>
      <c r="D24" s="157">
        <v>7400403</v>
      </c>
      <c r="E24" s="157">
        <v>6145462</v>
      </c>
      <c r="F24" s="157">
        <v>1254941</v>
      </c>
      <c r="G24" s="157">
        <v>60707</v>
      </c>
      <c r="H24" s="157">
        <v>0</v>
      </c>
      <c r="I24" s="157">
        <v>60707</v>
      </c>
      <c r="J24" s="157">
        <v>-165483</v>
      </c>
      <c r="K24" s="157">
        <v>-56953</v>
      </c>
      <c r="L24" s="157">
        <v>-108530</v>
      </c>
      <c r="M24" s="157">
        <v>-38124</v>
      </c>
      <c r="N24" s="157">
        <v>0</v>
      </c>
      <c r="O24" s="157">
        <v>-38124</v>
      </c>
      <c r="P24" s="157">
        <v>-96327</v>
      </c>
      <c r="Q24" s="157">
        <v>5121851</v>
      </c>
      <c r="R24" s="157">
        <v>19927</v>
      </c>
    </row>
    <row r="25" spans="2:18">
      <c r="B25" s="322" t="s">
        <v>537</v>
      </c>
      <c r="C25" s="323" t="s">
        <v>1047</v>
      </c>
      <c r="D25" s="157">
        <v>2014642</v>
      </c>
      <c r="E25" s="157">
        <v>1736180</v>
      </c>
      <c r="F25" s="157">
        <v>278462</v>
      </c>
      <c r="G25" s="157">
        <v>53445</v>
      </c>
      <c r="H25" s="157">
        <v>0</v>
      </c>
      <c r="I25" s="157">
        <v>53445</v>
      </c>
      <c r="J25" s="157">
        <v>-36253</v>
      </c>
      <c r="K25" s="157">
        <v>-14758</v>
      </c>
      <c r="L25" s="157">
        <v>-21495</v>
      </c>
      <c r="M25" s="157">
        <v>-31250</v>
      </c>
      <c r="N25" s="157">
        <v>0</v>
      </c>
      <c r="O25" s="157">
        <v>-31250</v>
      </c>
      <c r="P25" s="157">
        <v>-90100</v>
      </c>
      <c r="Q25" s="157">
        <v>1492563</v>
      </c>
      <c r="R25" s="157">
        <v>19678</v>
      </c>
    </row>
    <row r="26" spans="2:18">
      <c r="B26" s="322" t="s">
        <v>538</v>
      </c>
      <c r="C26" s="323" t="s">
        <v>951</v>
      </c>
      <c r="D26" s="157">
        <v>16670809</v>
      </c>
      <c r="E26" s="157">
        <v>15417791</v>
      </c>
      <c r="F26" s="157">
        <v>1253018</v>
      </c>
      <c r="G26" s="157">
        <v>393440</v>
      </c>
      <c r="H26" s="157">
        <v>0</v>
      </c>
      <c r="I26" s="157">
        <v>393440</v>
      </c>
      <c r="J26" s="157">
        <v>-184727</v>
      </c>
      <c r="K26" s="157">
        <v>-51239</v>
      </c>
      <c r="L26" s="157">
        <v>-133488</v>
      </c>
      <c r="M26" s="157">
        <v>-241128</v>
      </c>
      <c r="N26" s="157">
        <v>0</v>
      </c>
      <c r="O26" s="157">
        <v>-241128</v>
      </c>
      <c r="P26" s="157">
        <v>-484946</v>
      </c>
      <c r="Q26" s="157">
        <v>11278131</v>
      </c>
      <c r="R26" s="157">
        <v>68782</v>
      </c>
    </row>
    <row r="27" spans="2:18" s="15" customFormat="1" ht="11.4">
      <c r="B27" s="320" t="s">
        <v>518</v>
      </c>
      <c r="C27" s="321" t="s">
        <v>133</v>
      </c>
      <c r="D27" s="156">
        <v>6885068</v>
      </c>
      <c r="E27" s="156">
        <v>6885068</v>
      </c>
      <c r="F27" s="156">
        <v>0</v>
      </c>
      <c r="G27" s="156">
        <v>0</v>
      </c>
      <c r="H27" s="156">
        <v>0</v>
      </c>
      <c r="I27" s="156">
        <v>0</v>
      </c>
      <c r="J27" s="156">
        <v>-6497</v>
      </c>
      <c r="K27" s="156">
        <v>-6497</v>
      </c>
      <c r="L27" s="156">
        <v>0</v>
      </c>
      <c r="M27" s="156">
        <v>0</v>
      </c>
      <c r="N27" s="156">
        <v>0</v>
      </c>
      <c r="O27" s="156">
        <v>0</v>
      </c>
      <c r="P27" s="156">
        <v>0</v>
      </c>
      <c r="Q27" s="156">
        <v>0</v>
      </c>
      <c r="R27" s="156">
        <v>0</v>
      </c>
    </row>
    <row r="28" spans="2:18">
      <c r="B28" s="322" t="s">
        <v>539</v>
      </c>
      <c r="C28" s="323" t="s">
        <v>945</v>
      </c>
      <c r="D28" s="157">
        <v>0</v>
      </c>
      <c r="E28" s="157">
        <v>0</v>
      </c>
      <c r="F28" s="157">
        <v>0</v>
      </c>
      <c r="G28" s="157">
        <v>0</v>
      </c>
      <c r="H28" s="157">
        <v>0</v>
      </c>
      <c r="I28" s="157">
        <v>0</v>
      </c>
      <c r="J28" s="157">
        <v>0</v>
      </c>
      <c r="K28" s="157">
        <v>0</v>
      </c>
      <c r="L28" s="157">
        <v>0</v>
      </c>
      <c r="M28" s="157">
        <v>0</v>
      </c>
      <c r="N28" s="157">
        <v>0</v>
      </c>
      <c r="O28" s="157">
        <v>0</v>
      </c>
      <c r="P28" s="157">
        <v>0</v>
      </c>
      <c r="Q28" s="157">
        <v>0</v>
      </c>
      <c r="R28" s="157">
        <v>0</v>
      </c>
    </row>
    <row r="29" spans="2:18">
      <c r="B29" s="322" t="s">
        <v>540</v>
      </c>
      <c r="C29" s="323" t="s">
        <v>946</v>
      </c>
      <c r="D29" s="157">
        <v>6235979</v>
      </c>
      <c r="E29" s="157">
        <v>6235979</v>
      </c>
      <c r="F29" s="157">
        <v>0</v>
      </c>
      <c r="G29" s="157">
        <v>0</v>
      </c>
      <c r="H29" s="157">
        <v>0</v>
      </c>
      <c r="I29" s="157">
        <v>0</v>
      </c>
      <c r="J29" s="157">
        <v>-5174</v>
      </c>
      <c r="K29" s="157">
        <v>-5174</v>
      </c>
      <c r="L29" s="157">
        <v>0</v>
      </c>
      <c r="M29" s="157">
        <v>0</v>
      </c>
      <c r="N29" s="157">
        <v>0</v>
      </c>
      <c r="O29" s="157">
        <v>0</v>
      </c>
      <c r="P29" s="157">
        <v>0</v>
      </c>
      <c r="Q29" s="157">
        <v>0</v>
      </c>
      <c r="R29" s="157">
        <v>0</v>
      </c>
    </row>
    <row r="30" spans="2:18">
      <c r="B30" s="322" t="s">
        <v>520</v>
      </c>
      <c r="C30" s="323" t="s">
        <v>947</v>
      </c>
      <c r="D30" s="157">
        <v>549273</v>
      </c>
      <c r="E30" s="157">
        <v>549273</v>
      </c>
      <c r="F30" s="157">
        <v>0</v>
      </c>
      <c r="G30" s="157">
        <v>0</v>
      </c>
      <c r="H30" s="157">
        <v>0</v>
      </c>
      <c r="I30" s="157">
        <v>0</v>
      </c>
      <c r="J30" s="157">
        <v>-274</v>
      </c>
      <c r="K30" s="157">
        <v>-274</v>
      </c>
      <c r="L30" s="157">
        <v>0</v>
      </c>
      <c r="M30" s="157">
        <v>0</v>
      </c>
      <c r="N30" s="157">
        <v>0</v>
      </c>
      <c r="O30" s="157">
        <v>0</v>
      </c>
      <c r="P30" s="157">
        <v>0</v>
      </c>
      <c r="Q30" s="157">
        <v>0</v>
      </c>
      <c r="R30" s="157">
        <v>0</v>
      </c>
    </row>
    <row r="31" spans="2:18">
      <c r="B31" s="322" t="s">
        <v>523</v>
      </c>
      <c r="C31" s="323" t="s">
        <v>948</v>
      </c>
      <c r="D31" s="157">
        <v>0</v>
      </c>
      <c r="E31" s="157">
        <v>0</v>
      </c>
      <c r="F31" s="157">
        <v>0</v>
      </c>
      <c r="G31" s="157">
        <v>0</v>
      </c>
      <c r="H31" s="157">
        <v>0</v>
      </c>
      <c r="I31" s="157">
        <v>0</v>
      </c>
      <c r="J31" s="157">
        <v>0</v>
      </c>
      <c r="K31" s="157">
        <v>0</v>
      </c>
      <c r="L31" s="157">
        <v>0</v>
      </c>
      <c r="M31" s="157">
        <v>0</v>
      </c>
      <c r="N31" s="157">
        <v>0</v>
      </c>
      <c r="O31" s="157">
        <v>0</v>
      </c>
      <c r="P31" s="157">
        <v>0</v>
      </c>
      <c r="Q31" s="157">
        <v>0</v>
      </c>
      <c r="R31" s="157">
        <v>0</v>
      </c>
    </row>
    <row r="32" spans="2:18">
      <c r="B32" s="322" t="s">
        <v>845</v>
      </c>
      <c r="C32" s="323" t="s">
        <v>949</v>
      </c>
      <c r="D32" s="157">
        <v>99816</v>
      </c>
      <c r="E32" s="157">
        <v>99816</v>
      </c>
      <c r="F32" s="157">
        <v>0</v>
      </c>
      <c r="G32" s="157">
        <v>0</v>
      </c>
      <c r="H32" s="157">
        <v>0</v>
      </c>
      <c r="I32" s="157">
        <v>0</v>
      </c>
      <c r="J32" s="157">
        <v>-1049</v>
      </c>
      <c r="K32" s="157">
        <v>-1049</v>
      </c>
      <c r="L32" s="157">
        <v>0</v>
      </c>
      <c r="M32" s="157">
        <v>0</v>
      </c>
      <c r="N32" s="157">
        <v>0</v>
      </c>
      <c r="O32" s="157">
        <v>0</v>
      </c>
      <c r="P32" s="157">
        <v>0</v>
      </c>
      <c r="Q32" s="157">
        <v>0</v>
      </c>
      <c r="R32" s="157">
        <v>0</v>
      </c>
    </row>
    <row r="33" spans="2:18" s="15" customFormat="1">
      <c r="B33" s="320" t="s">
        <v>524</v>
      </c>
      <c r="C33" s="321" t="s">
        <v>277</v>
      </c>
      <c r="D33" s="156">
        <v>4905118</v>
      </c>
      <c r="E33" s="156">
        <v>4566707</v>
      </c>
      <c r="F33" s="156">
        <v>338411</v>
      </c>
      <c r="G33" s="156">
        <v>980</v>
      </c>
      <c r="H33" s="156">
        <v>0</v>
      </c>
      <c r="I33" s="156">
        <v>980</v>
      </c>
      <c r="J33" s="156">
        <v>46745</v>
      </c>
      <c r="K33" s="156">
        <v>27899</v>
      </c>
      <c r="L33" s="156">
        <v>18846</v>
      </c>
      <c r="M33" s="156">
        <v>122</v>
      </c>
      <c r="N33" s="156">
        <v>0</v>
      </c>
      <c r="O33" s="156">
        <v>122</v>
      </c>
      <c r="P33" s="324"/>
      <c r="Q33" s="156">
        <v>1874806</v>
      </c>
      <c r="R33" s="156">
        <v>88</v>
      </c>
    </row>
    <row r="34" spans="2:18">
      <c r="B34" s="322" t="s">
        <v>525</v>
      </c>
      <c r="C34" s="323" t="s">
        <v>945</v>
      </c>
      <c r="D34" s="157">
        <v>151</v>
      </c>
      <c r="E34" s="157">
        <v>151</v>
      </c>
      <c r="F34" s="157">
        <v>0</v>
      </c>
      <c r="G34" s="157">
        <v>0</v>
      </c>
      <c r="H34" s="157">
        <v>0</v>
      </c>
      <c r="I34" s="157">
        <v>0</v>
      </c>
      <c r="J34" s="157">
        <v>1</v>
      </c>
      <c r="K34" s="157">
        <v>1</v>
      </c>
      <c r="L34" s="157">
        <v>0</v>
      </c>
      <c r="M34" s="157">
        <v>0</v>
      </c>
      <c r="N34" s="157">
        <v>0</v>
      </c>
      <c r="O34" s="157">
        <v>0</v>
      </c>
      <c r="P34" s="324"/>
      <c r="Q34" s="157">
        <v>0</v>
      </c>
      <c r="R34" s="157">
        <v>0</v>
      </c>
    </row>
    <row r="35" spans="2:18">
      <c r="B35" s="322" t="s">
        <v>846</v>
      </c>
      <c r="C35" s="323" t="s">
        <v>946</v>
      </c>
      <c r="D35" s="157">
        <v>84598</v>
      </c>
      <c r="E35" s="157">
        <v>84598</v>
      </c>
      <c r="F35" s="157">
        <v>0</v>
      </c>
      <c r="G35" s="157">
        <v>0</v>
      </c>
      <c r="H35" s="157">
        <v>0</v>
      </c>
      <c r="I35" s="157">
        <v>0</v>
      </c>
      <c r="J35" s="157">
        <v>439</v>
      </c>
      <c r="K35" s="157">
        <v>439</v>
      </c>
      <c r="L35" s="157">
        <v>0</v>
      </c>
      <c r="M35" s="157">
        <v>0</v>
      </c>
      <c r="N35" s="157">
        <v>0</v>
      </c>
      <c r="O35" s="157">
        <v>0</v>
      </c>
      <c r="P35" s="324"/>
      <c r="Q35" s="157">
        <v>33267</v>
      </c>
      <c r="R35" s="157">
        <v>0</v>
      </c>
    </row>
    <row r="36" spans="2:18">
      <c r="B36" s="322" t="s">
        <v>847</v>
      </c>
      <c r="C36" s="323" t="s">
        <v>947</v>
      </c>
      <c r="D36" s="157">
        <v>13278</v>
      </c>
      <c r="E36" s="157">
        <v>13278</v>
      </c>
      <c r="F36" s="157">
        <v>0</v>
      </c>
      <c r="G36" s="157">
        <v>0</v>
      </c>
      <c r="H36" s="157">
        <v>0</v>
      </c>
      <c r="I36" s="157">
        <v>0</v>
      </c>
      <c r="J36" s="157">
        <v>58</v>
      </c>
      <c r="K36" s="157">
        <v>58</v>
      </c>
      <c r="L36" s="157">
        <v>0</v>
      </c>
      <c r="M36" s="157">
        <v>0</v>
      </c>
      <c r="N36" s="157">
        <v>0</v>
      </c>
      <c r="O36" s="157">
        <v>0</v>
      </c>
      <c r="P36" s="324"/>
      <c r="Q36" s="157">
        <v>3663</v>
      </c>
      <c r="R36" s="157">
        <v>0</v>
      </c>
    </row>
    <row r="37" spans="2:18">
      <c r="B37" s="322" t="s">
        <v>848</v>
      </c>
      <c r="C37" s="323" t="s">
        <v>948</v>
      </c>
      <c r="D37" s="157">
        <v>33012</v>
      </c>
      <c r="E37" s="157">
        <v>33012</v>
      </c>
      <c r="F37" s="157">
        <v>0</v>
      </c>
      <c r="G37" s="157">
        <v>0</v>
      </c>
      <c r="H37" s="157">
        <v>0</v>
      </c>
      <c r="I37" s="157">
        <v>0</v>
      </c>
      <c r="J37" s="157">
        <v>220</v>
      </c>
      <c r="K37" s="157">
        <v>220</v>
      </c>
      <c r="L37" s="157">
        <v>0</v>
      </c>
      <c r="M37" s="157">
        <v>0</v>
      </c>
      <c r="N37" s="157">
        <v>0</v>
      </c>
      <c r="O37" s="157">
        <v>0</v>
      </c>
      <c r="P37" s="324"/>
      <c r="Q37" s="157">
        <v>8615</v>
      </c>
      <c r="R37" s="157">
        <v>0</v>
      </c>
    </row>
    <row r="38" spans="2:18">
      <c r="B38" s="322" t="s">
        <v>849</v>
      </c>
      <c r="C38" s="323" t="s">
        <v>949</v>
      </c>
      <c r="D38" s="157">
        <v>3840916</v>
      </c>
      <c r="E38" s="157">
        <v>3528457</v>
      </c>
      <c r="F38" s="157">
        <v>312459</v>
      </c>
      <c r="G38" s="157">
        <v>44</v>
      </c>
      <c r="H38" s="157">
        <v>0</v>
      </c>
      <c r="I38" s="157">
        <v>44</v>
      </c>
      <c r="J38" s="157">
        <v>44018</v>
      </c>
      <c r="K38" s="157">
        <v>25870</v>
      </c>
      <c r="L38" s="157">
        <v>18148</v>
      </c>
      <c r="M38" s="157">
        <v>17</v>
      </c>
      <c r="N38" s="157">
        <v>0</v>
      </c>
      <c r="O38" s="157">
        <v>17</v>
      </c>
      <c r="P38" s="324"/>
      <c r="Q38" s="157">
        <v>1576734</v>
      </c>
      <c r="R38" s="157">
        <v>0</v>
      </c>
    </row>
    <row r="39" spans="2:18">
      <c r="B39" s="322" t="s">
        <v>850</v>
      </c>
      <c r="C39" s="323" t="s">
        <v>951</v>
      </c>
      <c r="D39" s="157">
        <v>933163</v>
      </c>
      <c r="E39" s="157">
        <v>907211</v>
      </c>
      <c r="F39" s="157">
        <v>25952</v>
      </c>
      <c r="G39" s="157">
        <v>936</v>
      </c>
      <c r="H39" s="157">
        <v>0</v>
      </c>
      <c r="I39" s="157">
        <v>936</v>
      </c>
      <c r="J39" s="157">
        <v>2009</v>
      </c>
      <c r="K39" s="157">
        <v>1311</v>
      </c>
      <c r="L39" s="157">
        <v>698</v>
      </c>
      <c r="M39" s="157">
        <v>105</v>
      </c>
      <c r="N39" s="157">
        <v>0</v>
      </c>
      <c r="O39" s="157">
        <v>105</v>
      </c>
      <c r="P39" s="324"/>
      <c r="Q39" s="157">
        <v>252527</v>
      </c>
      <c r="R39" s="157">
        <v>88</v>
      </c>
    </row>
    <row r="40" spans="2:18">
      <c r="B40" s="320" t="s">
        <v>851</v>
      </c>
      <c r="C40" s="321" t="s">
        <v>65</v>
      </c>
      <c r="D40" s="156">
        <v>46150690</v>
      </c>
      <c r="E40" s="156">
        <v>43304205</v>
      </c>
      <c r="F40" s="156">
        <v>2846485</v>
      </c>
      <c r="G40" s="156">
        <v>530915</v>
      </c>
      <c r="H40" s="156">
        <v>0</v>
      </c>
      <c r="I40" s="156">
        <v>530915</v>
      </c>
      <c r="J40" s="156">
        <v>-331960</v>
      </c>
      <c r="K40" s="156">
        <v>-108785</v>
      </c>
      <c r="L40" s="156">
        <v>-223175</v>
      </c>
      <c r="M40" s="156">
        <v>-330804</v>
      </c>
      <c r="N40" s="156">
        <v>0</v>
      </c>
      <c r="O40" s="156">
        <v>-330804</v>
      </c>
      <c r="P40" s="156">
        <v>-581779</v>
      </c>
      <c r="Q40" s="156">
        <v>18692439</v>
      </c>
      <c r="R40" s="156">
        <v>88982</v>
      </c>
    </row>
    <row r="44" spans="2:18">
      <c r="B44" s="979" t="s">
        <v>1791</v>
      </c>
      <c r="C44" s="510"/>
    </row>
    <row r="46" spans="2:18">
      <c r="B46" s="513" t="s">
        <v>1202</v>
      </c>
      <c r="C46" s="514"/>
      <c r="D46" s="514"/>
      <c r="E46" s="514"/>
      <c r="F46" s="514"/>
      <c r="G46" s="514"/>
      <c r="H46" s="514"/>
      <c r="I46" s="514"/>
      <c r="J46" s="514"/>
      <c r="K46" s="514"/>
      <c r="L46" s="514"/>
      <c r="M46" s="514"/>
      <c r="N46" s="514"/>
      <c r="O46" s="514"/>
      <c r="P46" s="514"/>
      <c r="Q46" s="514"/>
      <c r="R46" s="514"/>
    </row>
    <row r="47" spans="2:18" ht="10.5" customHeight="1"/>
    <row r="48" spans="2:18" ht="12.75" customHeight="1">
      <c r="N48" s="212"/>
      <c r="O48" s="212"/>
      <c r="Q48" s="224"/>
      <c r="R48" s="224" t="s">
        <v>52</v>
      </c>
    </row>
    <row r="49" spans="2:18" ht="27" customHeight="1">
      <c r="B49" s="629"/>
      <c r="C49" s="630"/>
      <c r="D49" s="1126" t="s">
        <v>932</v>
      </c>
      <c r="E49" s="1126"/>
      <c r="F49" s="1126"/>
      <c r="G49" s="1126"/>
      <c r="H49" s="1126"/>
      <c r="I49" s="1126"/>
      <c r="J49" s="1127" t="s">
        <v>981</v>
      </c>
      <c r="K49" s="1127"/>
      <c r="L49" s="1127"/>
      <c r="M49" s="1127"/>
      <c r="N49" s="1127"/>
      <c r="O49" s="1127"/>
      <c r="P49" s="1128" t="s">
        <v>1013</v>
      </c>
      <c r="Q49" s="1130" t="s">
        <v>1041</v>
      </c>
      <c r="R49" s="1131"/>
    </row>
    <row r="50" spans="2:18" ht="50.25" customHeight="1">
      <c r="B50" s="629"/>
      <c r="C50" s="630"/>
      <c r="D50" s="1133" t="s">
        <v>933</v>
      </c>
      <c r="E50" s="1129"/>
      <c r="F50" s="1129"/>
      <c r="G50" s="1134" t="s">
        <v>934</v>
      </c>
      <c r="H50" s="1128"/>
      <c r="I50" s="1128"/>
      <c r="J50" s="1135" t="s">
        <v>1042</v>
      </c>
      <c r="K50" s="1136"/>
      <c r="L50" s="1137"/>
      <c r="M50" s="1135" t="s">
        <v>1043</v>
      </c>
      <c r="N50" s="1136"/>
      <c r="O50" s="1137"/>
      <c r="P50" s="1129"/>
      <c r="Q50" s="1127" t="s">
        <v>274</v>
      </c>
      <c r="R50" s="1127" t="s">
        <v>275</v>
      </c>
    </row>
    <row r="51" spans="2:18" ht="22.8">
      <c r="B51" s="630"/>
      <c r="C51" s="630"/>
      <c r="D51" s="631"/>
      <c r="E51" s="632" t="s">
        <v>1044</v>
      </c>
      <c r="F51" s="632" t="s">
        <v>1045</v>
      </c>
      <c r="G51" s="633"/>
      <c r="H51" s="632" t="s">
        <v>1045</v>
      </c>
      <c r="I51" s="632" t="s">
        <v>1046</v>
      </c>
      <c r="J51" s="633"/>
      <c r="K51" s="632" t="s">
        <v>1044</v>
      </c>
      <c r="L51" s="632" t="s">
        <v>1045</v>
      </c>
      <c r="M51" s="633"/>
      <c r="N51" s="632" t="s">
        <v>1045</v>
      </c>
      <c r="O51" s="632" t="s">
        <v>1046</v>
      </c>
      <c r="P51" s="633"/>
      <c r="Q51" s="1132"/>
      <c r="R51" s="1132"/>
    </row>
    <row r="52" spans="2:18">
      <c r="B52" s="625"/>
      <c r="C52" s="625"/>
      <c r="D52" s="318" t="s">
        <v>32</v>
      </c>
      <c r="E52" s="583" t="s">
        <v>55</v>
      </c>
      <c r="F52" s="583" t="s">
        <v>56</v>
      </c>
      <c r="G52" s="318" t="s">
        <v>1081</v>
      </c>
      <c r="H52" s="583" t="s">
        <v>57</v>
      </c>
      <c r="I52" s="583" t="s">
        <v>1082</v>
      </c>
      <c r="J52" s="319" t="s">
        <v>1083</v>
      </c>
      <c r="K52" s="583" t="s">
        <v>1084</v>
      </c>
      <c r="L52" s="583" t="s">
        <v>1185</v>
      </c>
      <c r="M52" s="319" t="s">
        <v>1186</v>
      </c>
      <c r="N52" s="583" t="s">
        <v>1187</v>
      </c>
      <c r="O52" s="583" t="s">
        <v>1188</v>
      </c>
      <c r="P52" s="319" t="s">
        <v>1189</v>
      </c>
      <c r="Q52" s="584" t="s">
        <v>1190</v>
      </c>
      <c r="R52" s="584" t="s">
        <v>1191</v>
      </c>
    </row>
    <row r="53" spans="2:18" ht="24">
      <c r="B53" s="275" t="s">
        <v>931</v>
      </c>
      <c r="C53" s="276" t="s">
        <v>944</v>
      </c>
      <c r="D53" s="158">
        <v>6330115</v>
      </c>
      <c r="E53" s="158">
        <v>6330046</v>
      </c>
      <c r="F53" s="158">
        <v>69</v>
      </c>
      <c r="G53" s="158">
        <v>0</v>
      </c>
      <c r="H53" s="158">
        <v>0</v>
      </c>
      <c r="I53" s="158">
        <v>0</v>
      </c>
      <c r="J53" s="158">
        <v>-214</v>
      </c>
      <c r="K53" s="158">
        <v>-213</v>
      </c>
      <c r="L53" s="158">
        <v>-1</v>
      </c>
      <c r="M53" s="158">
        <v>0</v>
      </c>
      <c r="N53" s="158">
        <v>0</v>
      </c>
      <c r="O53" s="158">
        <v>0</v>
      </c>
      <c r="P53" s="158">
        <v>0</v>
      </c>
      <c r="Q53" s="158">
        <v>0</v>
      </c>
      <c r="R53" s="158">
        <v>0</v>
      </c>
    </row>
    <row r="54" spans="2:18" s="15" customFormat="1" ht="11.4">
      <c r="B54" s="196" t="s">
        <v>269</v>
      </c>
      <c r="C54" s="280" t="s">
        <v>276</v>
      </c>
      <c r="D54" s="153">
        <v>28105331</v>
      </c>
      <c r="E54" s="153">
        <v>25308345</v>
      </c>
      <c r="F54" s="153">
        <v>2796986</v>
      </c>
      <c r="G54" s="153">
        <v>588470</v>
      </c>
      <c r="H54" s="153">
        <v>0</v>
      </c>
      <c r="I54" s="153">
        <v>588470</v>
      </c>
      <c r="J54" s="153">
        <v>-369007</v>
      </c>
      <c r="K54" s="153">
        <v>-114768</v>
      </c>
      <c r="L54" s="153">
        <v>-254239</v>
      </c>
      <c r="M54" s="153">
        <v>-350601</v>
      </c>
      <c r="N54" s="153">
        <v>0</v>
      </c>
      <c r="O54" s="153">
        <v>-350601</v>
      </c>
      <c r="P54" s="153">
        <v>-581779</v>
      </c>
      <c r="Q54" s="153">
        <v>18673939</v>
      </c>
      <c r="R54" s="153">
        <v>127734</v>
      </c>
    </row>
    <row r="55" spans="2:18">
      <c r="B55" s="281" t="s">
        <v>270</v>
      </c>
      <c r="C55" s="279" t="s">
        <v>945</v>
      </c>
      <c r="D55" s="158">
        <v>0</v>
      </c>
      <c r="E55" s="158">
        <v>0</v>
      </c>
      <c r="F55" s="158">
        <v>0</v>
      </c>
      <c r="G55" s="158">
        <v>0</v>
      </c>
      <c r="H55" s="158">
        <v>0</v>
      </c>
      <c r="I55" s="158">
        <v>0</v>
      </c>
      <c r="J55" s="158">
        <v>0</v>
      </c>
      <c r="K55" s="158">
        <v>0</v>
      </c>
      <c r="L55" s="158">
        <v>0</v>
      </c>
      <c r="M55" s="158">
        <v>0</v>
      </c>
      <c r="N55" s="158">
        <v>0</v>
      </c>
      <c r="O55" s="158">
        <v>0</v>
      </c>
      <c r="P55" s="158">
        <v>0</v>
      </c>
      <c r="Q55" s="158">
        <v>0</v>
      </c>
      <c r="R55" s="158">
        <v>0</v>
      </c>
    </row>
    <row r="56" spans="2:18">
      <c r="B56" s="281" t="s">
        <v>271</v>
      </c>
      <c r="C56" s="279" t="s">
        <v>946</v>
      </c>
      <c r="D56" s="158">
        <v>234355</v>
      </c>
      <c r="E56" s="158">
        <v>234355</v>
      </c>
      <c r="F56" s="158">
        <v>0</v>
      </c>
      <c r="G56" s="158">
        <v>75776</v>
      </c>
      <c r="H56" s="158">
        <v>0</v>
      </c>
      <c r="I56" s="158">
        <v>75776</v>
      </c>
      <c r="J56" s="158">
        <v>-656</v>
      </c>
      <c r="K56" s="158">
        <v>-656</v>
      </c>
      <c r="L56" s="158">
        <v>0</v>
      </c>
      <c r="M56" s="158">
        <v>-51664</v>
      </c>
      <c r="N56" s="158">
        <v>0</v>
      </c>
      <c r="O56" s="158">
        <v>-51664</v>
      </c>
      <c r="P56" s="158">
        <v>0</v>
      </c>
      <c r="Q56" s="158">
        <v>185854</v>
      </c>
      <c r="R56" s="158">
        <v>200</v>
      </c>
    </row>
    <row r="57" spans="2:18">
      <c r="B57" s="281" t="s">
        <v>516</v>
      </c>
      <c r="C57" s="279" t="s">
        <v>947</v>
      </c>
      <c r="D57" s="158">
        <v>1650966</v>
      </c>
      <c r="E57" s="158">
        <v>1650966</v>
      </c>
      <c r="F57" s="158">
        <v>0</v>
      </c>
      <c r="G57" s="158">
        <v>0</v>
      </c>
      <c r="H57" s="158">
        <v>0</v>
      </c>
      <c r="I57" s="158">
        <v>0</v>
      </c>
      <c r="J57" s="158">
        <v>-797</v>
      </c>
      <c r="K57" s="158">
        <v>-797</v>
      </c>
      <c r="L57" s="158">
        <v>0</v>
      </c>
      <c r="M57" s="158">
        <v>0</v>
      </c>
      <c r="N57" s="158">
        <v>0</v>
      </c>
      <c r="O57" s="158">
        <v>0</v>
      </c>
      <c r="P57" s="158">
        <v>0</v>
      </c>
      <c r="Q57" s="158">
        <v>218749</v>
      </c>
      <c r="R57" s="158">
        <v>0</v>
      </c>
    </row>
    <row r="58" spans="2:18">
      <c r="B58" s="281" t="s">
        <v>836</v>
      </c>
      <c r="C58" s="279" t="s">
        <v>948</v>
      </c>
      <c r="D58" s="158">
        <v>123183</v>
      </c>
      <c r="E58" s="158">
        <v>122343</v>
      </c>
      <c r="F58" s="158">
        <v>840</v>
      </c>
      <c r="G58" s="158">
        <v>80</v>
      </c>
      <c r="H58" s="158">
        <v>0</v>
      </c>
      <c r="I58" s="158">
        <v>80</v>
      </c>
      <c r="J58" s="158">
        <v>-1257</v>
      </c>
      <c r="K58" s="158">
        <v>-1233</v>
      </c>
      <c r="L58" s="158">
        <v>-24</v>
      </c>
      <c r="M58" s="158">
        <v>-29</v>
      </c>
      <c r="N58" s="158">
        <v>0</v>
      </c>
      <c r="O58" s="158">
        <v>-29</v>
      </c>
      <c r="P58" s="158">
        <v>-506</v>
      </c>
      <c r="Q58" s="158">
        <v>77465</v>
      </c>
      <c r="R58" s="158">
        <v>34</v>
      </c>
    </row>
    <row r="59" spans="2:18">
      <c r="B59" s="281" t="s">
        <v>517</v>
      </c>
      <c r="C59" s="279" t="s">
        <v>949</v>
      </c>
      <c r="D59" s="158">
        <v>8851064</v>
      </c>
      <c r="E59" s="158">
        <v>7350857</v>
      </c>
      <c r="F59" s="158">
        <v>1500207</v>
      </c>
      <c r="G59" s="158">
        <v>116100</v>
      </c>
      <c r="H59" s="158">
        <v>0</v>
      </c>
      <c r="I59" s="158">
        <v>116100</v>
      </c>
      <c r="J59" s="158">
        <v>-180815</v>
      </c>
      <c r="K59" s="158">
        <v>-60655</v>
      </c>
      <c r="L59" s="158">
        <v>-120160</v>
      </c>
      <c r="M59" s="158">
        <v>-57092</v>
      </c>
      <c r="N59" s="158">
        <v>0</v>
      </c>
      <c r="O59" s="158">
        <v>-57092</v>
      </c>
      <c r="P59" s="158">
        <v>-96327</v>
      </c>
      <c r="Q59" s="158">
        <v>6374311</v>
      </c>
      <c r="R59" s="158">
        <v>56334</v>
      </c>
    </row>
    <row r="60" spans="2:18">
      <c r="B60" s="281" t="s">
        <v>537</v>
      </c>
      <c r="C60" s="279" t="s">
        <v>1047</v>
      </c>
      <c r="D60" s="158">
        <v>2635814</v>
      </c>
      <c r="E60" s="158">
        <v>2231625</v>
      </c>
      <c r="F60" s="158">
        <v>404189</v>
      </c>
      <c r="G60" s="158">
        <v>79356</v>
      </c>
      <c r="H60" s="158">
        <v>0</v>
      </c>
      <c r="I60" s="158">
        <v>79356</v>
      </c>
      <c r="J60" s="158">
        <v>-44747</v>
      </c>
      <c r="K60" s="158">
        <v>-16641</v>
      </c>
      <c r="L60" s="158">
        <v>-28106</v>
      </c>
      <c r="M60" s="158">
        <v>-42566</v>
      </c>
      <c r="N60" s="158">
        <v>0</v>
      </c>
      <c r="O60" s="158">
        <v>-42566</v>
      </c>
      <c r="P60" s="158">
        <v>-90100</v>
      </c>
      <c r="Q60" s="158">
        <v>2053601</v>
      </c>
      <c r="R60" s="158">
        <v>34255</v>
      </c>
    </row>
    <row r="61" spans="2:18">
      <c r="B61" s="281" t="s">
        <v>538</v>
      </c>
      <c r="C61" s="279" t="s">
        <v>951</v>
      </c>
      <c r="D61" s="158">
        <v>17245763</v>
      </c>
      <c r="E61" s="158">
        <v>15949824</v>
      </c>
      <c r="F61" s="158">
        <v>1295939</v>
      </c>
      <c r="G61" s="158">
        <v>396514</v>
      </c>
      <c r="H61" s="158">
        <v>0</v>
      </c>
      <c r="I61" s="158">
        <v>396514</v>
      </c>
      <c r="J61" s="158">
        <v>-185482</v>
      </c>
      <c r="K61" s="158">
        <v>-51427</v>
      </c>
      <c r="L61" s="158">
        <v>-134055</v>
      </c>
      <c r="M61" s="158">
        <v>-241816</v>
      </c>
      <c r="N61" s="158">
        <v>0</v>
      </c>
      <c r="O61" s="158">
        <v>-241816</v>
      </c>
      <c r="P61" s="158">
        <v>-484946</v>
      </c>
      <c r="Q61" s="158">
        <v>11817560</v>
      </c>
      <c r="R61" s="158">
        <v>71166</v>
      </c>
    </row>
    <row r="62" spans="2:18" s="15" customFormat="1" ht="11.4">
      <c r="B62" s="196" t="s">
        <v>518</v>
      </c>
      <c r="C62" s="280" t="s">
        <v>133</v>
      </c>
      <c r="D62" s="153">
        <v>6885068</v>
      </c>
      <c r="E62" s="153">
        <v>6885068</v>
      </c>
      <c r="F62" s="153">
        <v>0</v>
      </c>
      <c r="G62" s="153">
        <v>0</v>
      </c>
      <c r="H62" s="153">
        <v>0</v>
      </c>
      <c r="I62" s="153">
        <v>0</v>
      </c>
      <c r="J62" s="153">
        <v>-6497</v>
      </c>
      <c r="K62" s="153">
        <v>-6497</v>
      </c>
      <c r="L62" s="153">
        <v>0</v>
      </c>
      <c r="M62" s="153">
        <v>0</v>
      </c>
      <c r="N62" s="153">
        <v>0</v>
      </c>
      <c r="O62" s="153">
        <v>0</v>
      </c>
      <c r="P62" s="153">
        <v>0</v>
      </c>
      <c r="Q62" s="153">
        <v>0</v>
      </c>
      <c r="R62" s="153">
        <v>0</v>
      </c>
    </row>
    <row r="63" spans="2:18">
      <c r="B63" s="281" t="s">
        <v>539</v>
      </c>
      <c r="C63" s="279" t="s">
        <v>945</v>
      </c>
      <c r="D63" s="158">
        <v>0</v>
      </c>
      <c r="E63" s="158">
        <v>0</v>
      </c>
      <c r="F63" s="158">
        <v>0</v>
      </c>
      <c r="G63" s="158">
        <v>0</v>
      </c>
      <c r="H63" s="158">
        <v>0</v>
      </c>
      <c r="I63" s="158">
        <v>0</v>
      </c>
      <c r="J63" s="158">
        <v>0</v>
      </c>
      <c r="K63" s="158">
        <v>0</v>
      </c>
      <c r="L63" s="158">
        <v>0</v>
      </c>
      <c r="M63" s="158">
        <v>0</v>
      </c>
      <c r="N63" s="158">
        <v>0</v>
      </c>
      <c r="O63" s="158">
        <v>0</v>
      </c>
      <c r="P63" s="158">
        <v>0</v>
      </c>
      <c r="Q63" s="158">
        <v>0</v>
      </c>
      <c r="R63" s="158">
        <v>0</v>
      </c>
    </row>
    <row r="64" spans="2:18">
      <c r="B64" s="281" t="s">
        <v>540</v>
      </c>
      <c r="C64" s="279" t="s">
        <v>946</v>
      </c>
      <c r="D64" s="158">
        <v>6235979</v>
      </c>
      <c r="E64" s="158">
        <v>6235979</v>
      </c>
      <c r="F64" s="158">
        <v>0</v>
      </c>
      <c r="G64" s="158">
        <v>0</v>
      </c>
      <c r="H64" s="158">
        <v>0</v>
      </c>
      <c r="I64" s="158">
        <v>0</v>
      </c>
      <c r="J64" s="158">
        <v>-5174</v>
      </c>
      <c r="K64" s="158">
        <v>-5174</v>
      </c>
      <c r="L64" s="158">
        <v>0</v>
      </c>
      <c r="M64" s="158">
        <v>0</v>
      </c>
      <c r="N64" s="158">
        <v>0</v>
      </c>
      <c r="O64" s="158">
        <v>0</v>
      </c>
      <c r="P64" s="158">
        <v>0</v>
      </c>
      <c r="Q64" s="158">
        <v>0</v>
      </c>
      <c r="R64" s="158">
        <v>0</v>
      </c>
    </row>
    <row r="65" spans="2:18">
      <c r="B65" s="281" t="s">
        <v>520</v>
      </c>
      <c r="C65" s="279" t="s">
        <v>947</v>
      </c>
      <c r="D65" s="158">
        <v>549273</v>
      </c>
      <c r="E65" s="158">
        <v>549273</v>
      </c>
      <c r="F65" s="158">
        <v>0</v>
      </c>
      <c r="G65" s="158">
        <v>0</v>
      </c>
      <c r="H65" s="158">
        <v>0</v>
      </c>
      <c r="I65" s="158">
        <v>0</v>
      </c>
      <c r="J65" s="158">
        <v>-274</v>
      </c>
      <c r="K65" s="158">
        <v>-274</v>
      </c>
      <c r="L65" s="158">
        <v>0</v>
      </c>
      <c r="M65" s="158">
        <v>0</v>
      </c>
      <c r="N65" s="158">
        <v>0</v>
      </c>
      <c r="O65" s="158">
        <v>0</v>
      </c>
      <c r="P65" s="158">
        <v>0</v>
      </c>
      <c r="Q65" s="158">
        <v>0</v>
      </c>
      <c r="R65" s="158">
        <v>0</v>
      </c>
    </row>
    <row r="66" spans="2:18">
      <c r="B66" s="281" t="s">
        <v>523</v>
      </c>
      <c r="C66" s="279" t="s">
        <v>948</v>
      </c>
      <c r="D66" s="158">
        <v>0</v>
      </c>
      <c r="E66" s="158">
        <v>0</v>
      </c>
      <c r="F66" s="158">
        <v>0</v>
      </c>
      <c r="G66" s="158">
        <v>0</v>
      </c>
      <c r="H66" s="158">
        <v>0</v>
      </c>
      <c r="I66" s="158">
        <v>0</v>
      </c>
      <c r="J66" s="158">
        <v>0</v>
      </c>
      <c r="K66" s="158">
        <v>0</v>
      </c>
      <c r="L66" s="158">
        <v>0</v>
      </c>
      <c r="M66" s="158">
        <v>0</v>
      </c>
      <c r="N66" s="158">
        <v>0</v>
      </c>
      <c r="O66" s="158">
        <v>0</v>
      </c>
      <c r="P66" s="158">
        <v>0</v>
      </c>
      <c r="Q66" s="158">
        <v>0</v>
      </c>
      <c r="R66" s="158">
        <v>0</v>
      </c>
    </row>
    <row r="67" spans="2:18">
      <c r="B67" s="281" t="s">
        <v>845</v>
      </c>
      <c r="C67" s="279" t="s">
        <v>949</v>
      </c>
      <c r="D67" s="158">
        <v>99816</v>
      </c>
      <c r="E67" s="158">
        <v>99816</v>
      </c>
      <c r="F67" s="158">
        <v>0</v>
      </c>
      <c r="G67" s="158">
        <v>0</v>
      </c>
      <c r="H67" s="158">
        <v>0</v>
      </c>
      <c r="I67" s="158">
        <v>0</v>
      </c>
      <c r="J67" s="158">
        <v>-1049</v>
      </c>
      <c r="K67" s="158">
        <v>-1049</v>
      </c>
      <c r="L67" s="158">
        <v>0</v>
      </c>
      <c r="M67" s="158">
        <v>0</v>
      </c>
      <c r="N67" s="158">
        <v>0</v>
      </c>
      <c r="O67" s="158">
        <v>0</v>
      </c>
      <c r="P67" s="158">
        <v>0</v>
      </c>
      <c r="Q67" s="158">
        <v>0</v>
      </c>
      <c r="R67" s="158">
        <v>0</v>
      </c>
    </row>
    <row r="68" spans="2:18" s="15" customFormat="1" ht="13.5" customHeight="1">
      <c r="B68" s="196" t="s">
        <v>524</v>
      </c>
      <c r="C68" s="280" t="s">
        <v>277</v>
      </c>
      <c r="D68" s="153">
        <v>4899992</v>
      </c>
      <c r="E68" s="153">
        <v>4561581</v>
      </c>
      <c r="F68" s="153">
        <v>338411</v>
      </c>
      <c r="G68" s="153">
        <v>980</v>
      </c>
      <c r="H68" s="153">
        <v>0</v>
      </c>
      <c r="I68" s="153">
        <v>980</v>
      </c>
      <c r="J68" s="153">
        <v>46659</v>
      </c>
      <c r="K68" s="153">
        <v>27813</v>
      </c>
      <c r="L68" s="153">
        <v>18846</v>
      </c>
      <c r="M68" s="153">
        <v>122</v>
      </c>
      <c r="N68" s="153">
        <v>0</v>
      </c>
      <c r="O68" s="153">
        <v>122</v>
      </c>
      <c r="P68" s="312"/>
      <c r="Q68" s="153">
        <v>1874806</v>
      </c>
      <c r="R68" s="153">
        <v>88</v>
      </c>
    </row>
    <row r="69" spans="2:18">
      <c r="B69" s="281" t="s">
        <v>525</v>
      </c>
      <c r="C69" s="279" t="s">
        <v>945</v>
      </c>
      <c r="D69" s="158">
        <v>151</v>
      </c>
      <c r="E69" s="158">
        <v>151</v>
      </c>
      <c r="F69" s="158">
        <v>0</v>
      </c>
      <c r="G69" s="158">
        <v>0</v>
      </c>
      <c r="H69" s="158">
        <v>0</v>
      </c>
      <c r="I69" s="158">
        <v>0</v>
      </c>
      <c r="J69" s="158">
        <v>1</v>
      </c>
      <c r="K69" s="158">
        <v>1</v>
      </c>
      <c r="L69" s="158">
        <v>0</v>
      </c>
      <c r="M69" s="158">
        <v>0</v>
      </c>
      <c r="N69" s="158">
        <v>0</v>
      </c>
      <c r="O69" s="158">
        <v>0</v>
      </c>
      <c r="P69" s="312"/>
      <c r="Q69" s="158">
        <v>0</v>
      </c>
      <c r="R69" s="158">
        <v>0</v>
      </c>
    </row>
    <row r="70" spans="2:18">
      <c r="B70" s="281" t="s">
        <v>846</v>
      </c>
      <c r="C70" s="279" t="s">
        <v>946</v>
      </c>
      <c r="D70" s="158">
        <v>84598</v>
      </c>
      <c r="E70" s="158">
        <v>84598</v>
      </c>
      <c r="F70" s="158">
        <v>0</v>
      </c>
      <c r="G70" s="158">
        <v>0</v>
      </c>
      <c r="H70" s="158">
        <v>0</v>
      </c>
      <c r="I70" s="158">
        <v>0</v>
      </c>
      <c r="J70" s="158">
        <v>439</v>
      </c>
      <c r="K70" s="158">
        <v>439</v>
      </c>
      <c r="L70" s="158">
        <v>0</v>
      </c>
      <c r="M70" s="158">
        <v>0</v>
      </c>
      <c r="N70" s="158">
        <v>0</v>
      </c>
      <c r="O70" s="158">
        <v>0</v>
      </c>
      <c r="P70" s="312"/>
      <c r="Q70" s="158">
        <v>33267</v>
      </c>
      <c r="R70" s="158">
        <v>0</v>
      </c>
    </row>
    <row r="71" spans="2:18">
      <c r="B71" s="281" t="s">
        <v>847</v>
      </c>
      <c r="C71" s="279" t="s">
        <v>947</v>
      </c>
      <c r="D71" s="158">
        <v>13278</v>
      </c>
      <c r="E71" s="158">
        <v>13278</v>
      </c>
      <c r="F71" s="158">
        <v>0</v>
      </c>
      <c r="G71" s="158">
        <v>0</v>
      </c>
      <c r="H71" s="158">
        <v>0</v>
      </c>
      <c r="I71" s="158">
        <v>0</v>
      </c>
      <c r="J71" s="158">
        <v>58</v>
      </c>
      <c r="K71" s="158">
        <v>58</v>
      </c>
      <c r="L71" s="158">
        <v>0</v>
      </c>
      <c r="M71" s="158">
        <v>0</v>
      </c>
      <c r="N71" s="158">
        <v>0</v>
      </c>
      <c r="O71" s="158">
        <v>0</v>
      </c>
      <c r="P71" s="312"/>
      <c r="Q71" s="158">
        <v>3663</v>
      </c>
      <c r="R71" s="158">
        <v>0</v>
      </c>
    </row>
    <row r="72" spans="2:18">
      <c r="B72" s="281" t="s">
        <v>848</v>
      </c>
      <c r="C72" s="279" t="s">
        <v>948</v>
      </c>
      <c r="D72" s="158">
        <v>20129</v>
      </c>
      <c r="E72" s="158">
        <v>20129</v>
      </c>
      <c r="F72" s="158">
        <v>0</v>
      </c>
      <c r="G72" s="158">
        <v>0</v>
      </c>
      <c r="H72" s="158">
        <v>0</v>
      </c>
      <c r="I72" s="158">
        <v>0</v>
      </c>
      <c r="J72" s="158">
        <v>134</v>
      </c>
      <c r="K72" s="158">
        <v>134</v>
      </c>
      <c r="L72" s="158">
        <v>0</v>
      </c>
      <c r="M72" s="158">
        <v>0</v>
      </c>
      <c r="N72" s="158">
        <v>0</v>
      </c>
      <c r="O72" s="158">
        <v>0</v>
      </c>
      <c r="P72" s="312"/>
      <c r="Q72" s="158">
        <v>8615</v>
      </c>
      <c r="R72" s="158">
        <v>0</v>
      </c>
    </row>
    <row r="73" spans="2:18">
      <c r="B73" s="281" t="s">
        <v>849</v>
      </c>
      <c r="C73" s="279" t="s">
        <v>949</v>
      </c>
      <c r="D73" s="158">
        <v>3848673</v>
      </c>
      <c r="E73" s="158">
        <v>3536214</v>
      </c>
      <c r="F73" s="158">
        <v>312459</v>
      </c>
      <c r="G73" s="158">
        <v>44</v>
      </c>
      <c r="H73" s="158">
        <v>0</v>
      </c>
      <c r="I73" s="158">
        <v>44</v>
      </c>
      <c r="J73" s="158">
        <v>44018</v>
      </c>
      <c r="K73" s="158">
        <v>25870</v>
      </c>
      <c r="L73" s="158">
        <v>18148</v>
      </c>
      <c r="M73" s="158">
        <v>17</v>
      </c>
      <c r="N73" s="158">
        <v>0</v>
      </c>
      <c r="O73" s="158">
        <v>17</v>
      </c>
      <c r="P73" s="312"/>
      <c r="Q73" s="158">
        <v>1576734</v>
      </c>
      <c r="R73" s="158">
        <v>0</v>
      </c>
    </row>
    <row r="74" spans="2:18">
      <c r="B74" s="281" t="s">
        <v>850</v>
      </c>
      <c r="C74" s="279" t="s">
        <v>951</v>
      </c>
      <c r="D74" s="158">
        <v>933163</v>
      </c>
      <c r="E74" s="158">
        <v>907211</v>
      </c>
      <c r="F74" s="158">
        <v>25952</v>
      </c>
      <c r="G74" s="158">
        <v>936</v>
      </c>
      <c r="H74" s="158">
        <v>0</v>
      </c>
      <c r="I74" s="158">
        <v>936</v>
      </c>
      <c r="J74" s="158">
        <v>2009</v>
      </c>
      <c r="K74" s="158">
        <v>1311</v>
      </c>
      <c r="L74" s="158">
        <v>698</v>
      </c>
      <c r="M74" s="158">
        <v>105</v>
      </c>
      <c r="N74" s="158">
        <v>0</v>
      </c>
      <c r="O74" s="158">
        <v>105</v>
      </c>
      <c r="P74" s="312"/>
      <c r="Q74" s="158">
        <v>252527</v>
      </c>
      <c r="R74" s="158">
        <v>88</v>
      </c>
    </row>
    <row r="75" spans="2:18">
      <c r="B75" s="196" t="s">
        <v>851</v>
      </c>
      <c r="C75" s="280" t="s">
        <v>65</v>
      </c>
      <c r="D75" s="153">
        <v>46220506</v>
      </c>
      <c r="E75" s="153">
        <v>43085040</v>
      </c>
      <c r="F75" s="153">
        <v>3135466</v>
      </c>
      <c r="G75" s="153">
        <v>589450</v>
      </c>
      <c r="H75" s="153">
        <v>0</v>
      </c>
      <c r="I75" s="153">
        <v>589450</v>
      </c>
      <c r="J75" s="153">
        <v>-329059</v>
      </c>
      <c r="K75" s="153">
        <v>-93665</v>
      </c>
      <c r="L75" s="153">
        <v>-235394</v>
      </c>
      <c r="M75" s="153">
        <v>-350479</v>
      </c>
      <c r="N75" s="153">
        <v>0</v>
      </c>
      <c r="O75" s="153">
        <v>-350479</v>
      </c>
      <c r="P75" s="153">
        <v>-581779</v>
      </c>
      <c r="Q75" s="153">
        <v>20548745</v>
      </c>
      <c r="R75" s="153">
        <v>127822</v>
      </c>
    </row>
  </sheetData>
  <customSheetViews>
    <customSheetView guid="{3FCB7B24-049F-4685-83CB-5231093E0117}" showPageBreaks="1" topLeftCell="A57">
      <selection activeCell="D22" sqref="D22:D44"/>
      <pageMargins left="0.7" right="0.7" top="0.75" bottom="0.75" header="0.3" footer="0.3"/>
      <pageSetup paperSize="9" orientation="portrait" r:id="rId1"/>
    </customSheetView>
    <customSheetView guid="{D5AFDB55-6EC9-4AD2-95B0-6C58A379EC11}" topLeftCell="A16">
      <selection activeCell="M39" sqref="M39"/>
      <pageMargins left="0.7" right="0.7" top="0.75" bottom="0.75" header="0.3" footer="0.3"/>
      <pageSetup paperSize="9" orientation="portrait" r:id="rId2"/>
    </customSheetView>
    <customSheetView guid="{D7875729-B080-4603-81BD-7F736B7DD30E}" topLeftCell="A57">
      <selection activeCell="D22" sqref="D22:D44"/>
      <pageMargins left="0.7" right="0.7" top="0.75" bottom="0.75" header="0.3" footer="0.3"/>
      <pageSetup paperSize="9" orientation="portrait" r:id="rId3"/>
    </customSheetView>
    <customSheetView guid="{2F76D395-57F9-4A31-A998-38329A50B4E8}" topLeftCell="A28">
      <selection activeCell="I58" sqref="I58"/>
      <pageMargins left="0.7" right="0.7" top="0.75" bottom="0.75" header="0.3" footer="0.3"/>
      <pageSetup paperSize="9" orientation="portrait" r:id="rId4"/>
    </customSheetView>
    <customSheetView guid="{5DDDA852-2807-4645-BC75-EBD4EF3323A7}" topLeftCell="O9">
      <selection activeCell="W24" sqref="W24"/>
      <pageMargins left="0.7" right="0.7" top="0.75" bottom="0.75" header="0.3" footer="0.3"/>
      <pageSetup paperSize="9" orientation="portrait" r:id="rId5"/>
    </customSheetView>
    <customSheetView guid="{697182B0-1BEF-4A85-93A0-596802852AF2}" topLeftCell="A55">
      <selection activeCell="M86" sqref="M86"/>
      <pageMargins left="0.7" right="0.7" top="0.75" bottom="0.75" header="0.3" footer="0.3"/>
      <pageSetup paperSize="9" orientation="portrait" r:id="rId6"/>
    </customSheetView>
    <customSheetView guid="{08462586-B7E0-434D-B6F4-B2B21EAA5D46}" topLeftCell="A16">
      <selection activeCell="M39" sqref="M39"/>
      <pageMargins left="0.7" right="0.7" top="0.75" bottom="0.75" header="0.3" footer="0.3"/>
      <pageSetup paperSize="9" orientation="portrait" r:id="rId7"/>
    </customSheetView>
    <customSheetView guid="{21329C76-F86B-400D-B8F5-F75B383E5B14}" topLeftCell="A16">
      <selection activeCell="M39" sqref="M39"/>
      <pageMargins left="0.7" right="0.7" top="0.75" bottom="0.75" header="0.3" footer="0.3"/>
      <pageSetup paperSize="9" orientation="portrait" r:id="rId8"/>
    </customSheetView>
    <customSheetView guid="{CFC92B1C-D4F2-414F-8F12-92F529035B08}" topLeftCell="A52">
      <selection activeCell="M58" sqref="M58"/>
      <pageMargins left="0.7" right="0.7" top="0.75" bottom="0.75" header="0.3" footer="0.3"/>
      <pageSetup paperSize="9" orientation="portrait" r:id="rId9"/>
    </customSheetView>
    <customSheetView guid="{19310327-E3BC-450F-B607-58068103BB53}" topLeftCell="A16">
      <selection activeCell="M39" sqref="M39"/>
      <pageMargins left="0.7" right="0.7" top="0.75" bottom="0.75" header="0.3" footer="0.3"/>
      <pageSetup paperSize="9" orientation="portrait" r:id="rId10"/>
    </customSheetView>
    <customSheetView guid="{D3393B8E-C3CB-4E3A-976E-E4CD065299F0}" topLeftCell="A19">
      <selection activeCell="AE45" sqref="AE45"/>
      <pageMargins left="0.7" right="0.7" top="0.75" bottom="0.75" header="0.3" footer="0.3"/>
      <pageSetup paperSize="9" orientation="portrait" r:id="rId11"/>
    </customSheetView>
    <customSheetView guid="{8FA5FDE5-6098-400B-9E19-77564D1D7EE8}" topLeftCell="A78">
      <selection activeCell="H48" sqref="H48"/>
      <pageMargins left="0.7" right="0.7" top="0.75" bottom="0.75" header="0.3" footer="0.3"/>
      <pageSetup paperSize="9" orientation="portrait" r:id="rId12"/>
    </customSheetView>
    <customSheetView guid="{0B9AA238-A559-44CB-8EC2-529DA28A3F7B}" topLeftCell="A28">
      <selection activeCell="I58" sqref="I58"/>
      <pageMargins left="0.7" right="0.7" top="0.75" bottom="0.75" header="0.3" footer="0.3"/>
      <pageSetup paperSize="9" orientation="portrait" r:id="rId13"/>
    </customSheetView>
    <customSheetView guid="{37D20B4B-3220-4613-A3F1-1C4C1CF14C1F}" topLeftCell="A55">
      <selection activeCell="D44" sqref="D44"/>
      <pageMargins left="0.7" right="0.7" top="0.75" bottom="0.75" header="0.3" footer="0.3"/>
      <pageSetup paperSize="9" orientation="portrait" r:id="rId14"/>
    </customSheetView>
    <customSheetView guid="{DB462ED3-28DC-47D7-98F7-CED01F66E2C7}">
      <selection activeCell="D8" sqref="D8"/>
      <pageMargins left="0.7" right="0.7" top="0.75" bottom="0.75" header="0.3" footer="0.3"/>
      <pageSetup paperSize="9" orientation="portrait" r:id="rId15"/>
    </customSheetView>
    <customSheetView guid="{10DA2791-762D-4555-9FFF-E41154ADFE31}">
      <selection activeCell="D8" sqref="D8"/>
      <pageMargins left="0.7" right="0.7" top="0.75" bottom="0.75" header="0.3" footer="0.3"/>
      <pageSetup paperSize="9" orientation="portrait" r:id="rId16"/>
    </customSheetView>
    <customSheetView guid="{BE68C6EB-1B64-4B3E-8DDC-CA26F318E610}" topLeftCell="A38">
      <selection activeCell="D4" sqref="D4"/>
      <pageMargins left="0.7" right="0.7" top="0.75" bottom="0.75" header="0.3" footer="0.3"/>
      <pageSetup paperSize="9" orientation="portrait" r:id="rId17"/>
    </customSheetView>
    <customSheetView guid="{5AF40965-2356-4A48-B6FA-CB814CA4D7B2}" topLeftCell="A18">
      <selection activeCell="D46" sqref="D46"/>
      <pageMargins left="0.7" right="0.7" top="0.75" bottom="0.75" header="0.3" footer="0.3"/>
      <pageSetup paperSize="9" orientation="portrait" r:id="rId18"/>
    </customSheetView>
    <customSheetView guid="{59094C18-3CB5-482F-AA6A-9C313A318EBB}">
      <selection activeCell="B15" sqref="B15"/>
      <pageMargins left="0.7" right="0.7" top="0.75" bottom="0.75" header="0.3" footer="0.3"/>
      <pageSetup paperSize="9" orientation="portrait" r:id="rId19"/>
    </customSheetView>
    <customSheetView guid="{FD092655-EBEC-4730-9895-1567D9B70D5F}" topLeftCell="A16">
      <selection activeCell="C20" sqref="C20"/>
      <pageMargins left="0.7" right="0.7" top="0.75" bottom="0.75" header="0.3" footer="0.3"/>
    </customSheetView>
    <customSheetView guid="{7CA1DEE6-746E-4947-9BED-24AAED6E8B57}">
      <selection activeCell="I12" sqref="I12"/>
      <pageMargins left="0.7" right="0.7" top="0.75" bottom="0.75" header="0.3" footer="0.3"/>
      <pageSetup paperSize="9" orientation="portrait" r:id="rId20"/>
    </customSheetView>
    <customSheetView guid="{70E7FFDC-983F-46F7-B68F-0BE0A8C942E0}" topLeftCell="A25">
      <selection activeCell="G39" sqref="G39"/>
      <pageMargins left="0.7" right="0.7" top="0.75" bottom="0.75" header="0.3" footer="0.3"/>
      <pageSetup paperSize="9" orientation="portrait" r:id="rId21"/>
    </customSheetView>
    <customSheetView guid="{F536E858-E5B2-4B36-88FC-BE776803F921}" topLeftCell="A13">
      <selection activeCell="H21" sqref="H21"/>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22"/>
    </customSheetView>
    <customSheetView guid="{F0048D33-26BA-4893-8BCC-88CEF82FEBB6}" topLeftCell="M1">
      <selection activeCell="X9" sqref="X9"/>
      <pageMargins left="0.7" right="0.7" top="0.75" bottom="0.75" header="0.3" footer="0.3"/>
    </customSheetView>
    <customSheetView guid="{8A1326BD-F0AB-414F-9F91-C2BB94CC9C17}" topLeftCell="H10">
      <selection activeCell="P22" sqref="P22"/>
      <pageMargins left="0.7" right="0.7" top="0.75" bottom="0.75" header="0.3" footer="0.3"/>
    </customSheetView>
    <customSheetView guid="{FB7DEBE1-1047-4BE4-82FD-4BCA0CA8DD58}" topLeftCell="A7">
      <selection activeCell="B16" sqref="B16"/>
      <pageMargins left="0.7" right="0.7" top="0.75" bottom="0.75" header="0.3" footer="0.3"/>
      <pageSetup paperSize="9" orientation="portrait" r:id="rId23"/>
    </customSheetView>
    <customSheetView guid="{B3153F5C-CAD5-4C41-96F3-3BC56052414C}" topLeftCell="H1">
      <selection activeCell="N15" sqref="N15:O15"/>
      <pageMargins left="0.7" right="0.7" top="0.75" bottom="0.75" header="0.3" footer="0.3"/>
      <pageSetup paperSize="9" orientation="portrait" r:id="rId24"/>
    </customSheetView>
    <customSheetView guid="{A7B3A108-9CF6-4687-9321-110D304B17B9}" topLeftCell="A13">
      <selection activeCell="H21" sqref="H21"/>
      <pageMargins left="0.7" right="0.7" top="0.75" bottom="0.75" header="0.3" footer="0.3"/>
    </customSheetView>
    <customSheetView guid="{D2C72E70-F766-4D56-9E10-3C91A63BB7F3}" topLeftCell="A7">
      <selection activeCell="B14" sqref="B14"/>
      <pageMargins left="0.7" right="0.7" top="0.75" bottom="0.75" header="0.3" footer="0.3"/>
      <pageSetup paperSize="9" orientation="portrait" r:id="rId25"/>
    </customSheetView>
    <customSheetView guid="{7CCD1884-1631-4809-8751-AE0939C32419}">
      <selection activeCell="T20" sqref="T20"/>
      <pageMargins left="0.7" right="0.7" top="0.75" bottom="0.75" header="0.3" footer="0.3"/>
      <pageSetup paperSize="9" orientation="portrait" r:id="rId26"/>
    </customSheetView>
    <customSheetView guid="{931AA63B-6827-4BF4-8E25-ED232A88A09C}" topLeftCell="A43">
      <selection activeCell="E58" sqref="E58"/>
      <pageMargins left="0.7" right="0.7" top="0.75" bottom="0.75" header="0.3" footer="0.3"/>
    </customSheetView>
    <customSheetView guid="{CA1DE4BE-C006-4405-B064-304EE6CCACF1}" topLeftCell="A16">
      <selection activeCell="M39" sqref="M39"/>
      <pageMargins left="0.7" right="0.7" top="0.75" bottom="0.75" header="0.3" footer="0.3"/>
      <pageSetup paperSize="9" orientation="portrait" r:id="rId27"/>
    </customSheetView>
    <customSheetView guid="{51337751-BEAF-43F3-8CC9-400B99E751E8}" topLeftCell="A34">
      <selection activeCell="F49" sqref="F49"/>
      <pageMargins left="0.7" right="0.7" top="0.75" bottom="0.75" header="0.3" footer="0.3"/>
      <pageSetup paperSize="9" orientation="portrait" r:id="rId28"/>
    </customSheetView>
    <customSheetView guid="{F277ACEF-9FF8-431F-8537-DE60B790AA4F}">
      <selection activeCell="D44" sqref="D44"/>
      <pageMargins left="0.7" right="0.7" top="0.75" bottom="0.75" header="0.3" footer="0.3"/>
      <pageSetup paperSize="9" orientation="portrait" r:id="rId29"/>
    </customSheetView>
    <customSheetView guid="{517C47E4-CB49-455E-BC80-175B09C4753D}" topLeftCell="O9">
      <selection activeCell="W24" sqref="W24"/>
      <pageMargins left="0.7" right="0.7" top="0.75" bottom="0.75" header="0.3" footer="0.3"/>
      <pageSetup paperSize="9" orientation="portrait" r:id="rId30"/>
    </customSheetView>
    <customSheetView guid="{158937B5-B45C-4722-BE34-B5B4D085C079}" topLeftCell="A78">
      <selection activeCell="H48" sqref="H48"/>
      <pageMargins left="0.7" right="0.7" top="0.75" bottom="0.75" header="0.3" footer="0.3"/>
      <pageSetup paperSize="9" orientation="portrait" r:id="rId31"/>
    </customSheetView>
    <customSheetView guid="{ED218C36-7217-4047-BB0E-77F9C99BD534}" topLeftCell="A16">
      <selection activeCell="M39" sqref="M39"/>
      <pageMargins left="0.7" right="0.7" top="0.75" bottom="0.75" header="0.3" footer="0.3"/>
      <pageSetup paperSize="9" orientation="portrait" r:id="rId32"/>
    </customSheetView>
    <customSheetView guid="{C83D4249-7B44-432A-B7FB-A6ACA6880240}" topLeftCell="A38">
      <selection activeCell="D4" sqref="D4"/>
      <pageMargins left="0.7" right="0.7" top="0.75" bottom="0.75" header="0.3" footer="0.3"/>
      <pageSetup paperSize="9" orientation="portrait" r:id="rId33"/>
    </customSheetView>
    <customSheetView guid="{E331DF3E-CA70-4D3D-884C-EE3579437A03}" topLeftCell="A28">
      <selection activeCell="I58" sqref="I58"/>
      <pageMargins left="0.7" right="0.7" top="0.75" bottom="0.75" header="0.3" footer="0.3"/>
      <pageSetup paperSize="9" orientation="portrait" r:id="rId34"/>
    </customSheetView>
    <customSheetView guid="{D37F8A47-E42F-4741-BE8D-5D961F7BB394}" topLeftCell="A38">
      <selection activeCell="D4" sqref="D4"/>
      <pageMargins left="0.7" right="0.7" top="0.75" bottom="0.75" header="0.3" footer="0.3"/>
      <pageSetup paperSize="9" orientation="portrait" r:id="rId35"/>
    </customSheetView>
    <customSheetView guid="{8CD49FA1-C4FE-4F6A-AE1C-E31C292C96A9}" topLeftCell="O9">
      <selection activeCell="W24" sqref="W24"/>
      <pageMargins left="0.7" right="0.7" top="0.75" bottom="0.75" header="0.3" footer="0.3"/>
      <pageSetup paperSize="9" orientation="portrait" r:id="rId36"/>
    </customSheetView>
    <customSheetView guid="{BB337934-72B5-4261-9EB4-9C42ECF52CD8}" topLeftCell="A24">
      <selection activeCell="D45" sqref="D45:D47"/>
      <pageMargins left="0.7" right="0.7" top="0.75" bottom="0.75" header="0.3" footer="0.3"/>
      <pageSetup paperSize="9" orientation="portrait" r:id="rId37"/>
    </customSheetView>
    <customSheetView guid="{3AD1D9CC-D162-4119-AFCC-0AF9105FB248}">
      <selection activeCell="J28" sqref="J28"/>
      <pageMargins left="0.7" right="0.7" top="0.75" bottom="0.75" header="0.3" footer="0.3"/>
      <pageSetup paperSize="9" orientation="portrait" r:id="rId38"/>
    </customSheetView>
  </customSheetViews>
  <mergeCells count="20">
    <mergeCell ref="D49:I49"/>
    <mergeCell ref="J49:O49"/>
    <mergeCell ref="P49:P50"/>
    <mergeCell ref="Q49:R49"/>
    <mergeCell ref="R50:R51"/>
    <mergeCell ref="D50:F50"/>
    <mergeCell ref="G50:I50"/>
    <mergeCell ref="J50:L50"/>
    <mergeCell ref="M50:O50"/>
    <mergeCell ref="Q50:Q51"/>
    <mergeCell ref="D14:I14"/>
    <mergeCell ref="J14:O14"/>
    <mergeCell ref="P14:P15"/>
    <mergeCell ref="Q14:R14"/>
    <mergeCell ref="D15:F15"/>
    <mergeCell ref="G15:I15"/>
    <mergeCell ref="J15:L15"/>
    <mergeCell ref="M15:O15"/>
    <mergeCell ref="Q15:Q16"/>
    <mergeCell ref="R15:R16"/>
  </mergeCells>
  <pageMargins left="0.7" right="0.7" top="0.75" bottom="0.75" header="0.3" footer="0.3"/>
  <pageSetup paperSize="9"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25"/>
  <sheetViews>
    <sheetView workbookViewId="0">
      <selection activeCell="A28" sqref="A28"/>
    </sheetView>
  </sheetViews>
  <sheetFormatPr defaultColWidth="9.109375" defaultRowHeight="12"/>
  <cols>
    <col min="1" max="1" width="24.88671875" style="2" bestFit="1" customWidth="1"/>
    <col min="2" max="2" width="29.88671875" style="2" customWidth="1"/>
    <col min="3" max="3" width="20.109375" style="2" customWidth="1"/>
    <col min="4" max="8" width="9.44140625" style="2" customWidth="1"/>
    <col min="9" max="9" width="30.44140625" style="2" customWidth="1"/>
    <col min="10" max="16384" width="9.109375" style="2"/>
  </cols>
  <sheetData>
    <row r="1" spans="1:9" ht="21.75" customHeight="1">
      <c r="A1" s="752" t="str">
        <f>HYPERLINK(INDEX!B1,"към началната страница")</f>
        <v>към началната страница</v>
      </c>
    </row>
    <row r="2" spans="1:9" ht="16.5" customHeight="1">
      <c r="A2" s="599" t="str">
        <f>HYPERLINK("#INDEX!A2","back to index page")</f>
        <v>back to index page</v>
      </c>
    </row>
    <row r="9" spans="1:9">
      <c r="B9" s="979" t="s">
        <v>1791</v>
      </c>
    </row>
    <row r="11" spans="1:9">
      <c r="B11" s="513" t="s">
        <v>1393</v>
      </c>
      <c r="C11" s="514"/>
      <c r="D11" s="514"/>
      <c r="E11" s="514"/>
      <c r="F11" s="514"/>
      <c r="G11" s="514"/>
      <c r="H11" s="514"/>
      <c r="I11" s="514"/>
    </row>
    <row r="15" spans="1:9" ht="24" customHeight="1">
      <c r="B15" s="1063" t="s">
        <v>244</v>
      </c>
      <c r="C15" s="1063" t="s">
        <v>245</v>
      </c>
      <c r="D15" s="1064" t="s">
        <v>1288</v>
      </c>
      <c r="E15" s="1065"/>
      <c r="F15" s="1065"/>
      <c r="G15" s="1065"/>
      <c r="H15" s="1066"/>
      <c r="I15" s="1063" t="s">
        <v>246</v>
      </c>
    </row>
    <row r="16" spans="1:9" ht="45.6">
      <c r="B16" s="1063"/>
      <c r="C16" s="1063"/>
      <c r="D16" s="249" t="s">
        <v>247</v>
      </c>
      <c r="E16" s="249" t="s">
        <v>1289</v>
      </c>
      <c r="F16" s="249" t="s">
        <v>642</v>
      </c>
      <c r="G16" s="249" t="s">
        <v>1290</v>
      </c>
      <c r="H16" s="249" t="s">
        <v>139</v>
      </c>
      <c r="I16" s="1063"/>
    </row>
    <row r="17" spans="2:9" ht="13.2">
      <c r="B17" s="500" t="s">
        <v>32</v>
      </c>
      <c r="C17" s="501" t="s">
        <v>55</v>
      </c>
      <c r="D17" s="500" t="s">
        <v>56</v>
      </c>
      <c r="E17" s="500" t="s">
        <v>1081</v>
      </c>
      <c r="F17" s="500" t="s">
        <v>57</v>
      </c>
      <c r="G17" s="500" t="s">
        <v>1082</v>
      </c>
      <c r="H17" s="500" t="s">
        <v>1083</v>
      </c>
      <c r="I17" s="501" t="s">
        <v>1084</v>
      </c>
    </row>
    <row r="18" spans="2:9" ht="24">
      <c r="B18" s="25" t="s">
        <v>1521</v>
      </c>
      <c r="C18" s="26" t="s">
        <v>247</v>
      </c>
      <c r="D18" s="18" t="s">
        <v>2</v>
      </c>
      <c r="E18" s="18"/>
      <c r="F18" s="18"/>
      <c r="G18" s="18"/>
      <c r="H18" s="18"/>
      <c r="I18" s="11" t="s">
        <v>1272</v>
      </c>
    </row>
    <row r="19" spans="2:9">
      <c r="B19" s="27" t="s">
        <v>250</v>
      </c>
      <c r="C19" s="26" t="s">
        <v>247</v>
      </c>
      <c r="D19" s="18" t="s">
        <v>2</v>
      </c>
      <c r="E19" s="18"/>
      <c r="F19" s="18"/>
      <c r="G19" s="18"/>
      <c r="H19" s="18"/>
      <c r="I19" s="26" t="s">
        <v>1273</v>
      </c>
    </row>
    <row r="20" spans="2:9">
      <c r="B20" s="25" t="s">
        <v>248</v>
      </c>
      <c r="C20" s="26" t="s">
        <v>642</v>
      </c>
      <c r="D20" s="18"/>
      <c r="E20" s="18"/>
      <c r="F20" s="18" t="s">
        <v>2</v>
      </c>
      <c r="G20" s="18"/>
      <c r="H20" s="18"/>
      <c r="I20" s="26" t="s">
        <v>249</v>
      </c>
    </row>
    <row r="21" spans="2:9">
      <c r="B21" s="27" t="s">
        <v>1274</v>
      </c>
      <c r="C21" s="26" t="s">
        <v>247</v>
      </c>
      <c r="D21" s="18" t="s">
        <v>2</v>
      </c>
      <c r="E21" s="18"/>
      <c r="F21" s="18"/>
      <c r="G21" s="18"/>
      <c r="H21" s="18"/>
      <c r="I21" s="26" t="s">
        <v>252</v>
      </c>
    </row>
    <row r="22" spans="2:9">
      <c r="B22" s="27" t="s">
        <v>251</v>
      </c>
      <c r="C22" s="26" t="s">
        <v>642</v>
      </c>
      <c r="D22" s="18"/>
      <c r="E22" s="18"/>
      <c r="F22" s="18" t="s">
        <v>2</v>
      </c>
      <c r="G22" s="18"/>
      <c r="H22" s="18"/>
      <c r="I22" s="26" t="s">
        <v>253</v>
      </c>
    </row>
    <row r="23" spans="2:9">
      <c r="B23" s="27" t="s">
        <v>556</v>
      </c>
      <c r="C23" s="26" t="s">
        <v>247</v>
      </c>
      <c r="D23" s="18" t="s">
        <v>2</v>
      </c>
      <c r="E23" s="18"/>
      <c r="F23" s="18"/>
      <c r="G23" s="18"/>
      <c r="H23" s="18"/>
      <c r="I23" s="26" t="s">
        <v>557</v>
      </c>
    </row>
    <row r="24" spans="2:9">
      <c r="B24" s="27" t="s">
        <v>606</v>
      </c>
      <c r="C24" s="26" t="s">
        <v>247</v>
      </c>
      <c r="D24" s="18" t="s">
        <v>2</v>
      </c>
      <c r="E24" s="18"/>
      <c r="F24" s="18"/>
      <c r="G24" s="18"/>
      <c r="H24" s="18"/>
      <c r="I24" s="26" t="s">
        <v>1275</v>
      </c>
    </row>
    <row r="25" spans="2:9">
      <c r="B25" s="27" t="s">
        <v>607</v>
      </c>
      <c r="C25" s="26" t="s">
        <v>247</v>
      </c>
      <c r="D25" s="18" t="s">
        <v>2</v>
      </c>
      <c r="E25" s="18"/>
      <c r="F25" s="18"/>
      <c r="G25" s="18"/>
      <c r="H25" s="18"/>
      <c r="I25" s="26" t="s">
        <v>1276</v>
      </c>
    </row>
  </sheetData>
  <customSheetViews>
    <customSheetView guid="{3FCB7B24-049F-4685-83CB-5231093E0117}" showPageBreaks="1" topLeftCell="A13">
      <selection activeCell="H36" sqref="H36"/>
      <pageMargins left="0.7" right="0.7" top="0.75" bottom="0.75" header="0.3" footer="0.3"/>
      <pageSetup paperSize="9" orientation="portrait" r:id="rId1"/>
    </customSheetView>
    <customSheetView guid="{D5AFDB55-6EC9-4AD2-95B0-6C58A379EC11}" topLeftCell="A10">
      <selection activeCell="B42" sqref="B42"/>
      <pageMargins left="0.7" right="0.7" top="0.75" bottom="0.75" header="0.3" footer="0.3"/>
      <pageSetup paperSize="9" orientation="portrait" r:id="rId2"/>
    </customSheetView>
    <customSheetView guid="{D7875729-B080-4603-81BD-7F736B7DD30E}" topLeftCell="A13">
      <selection activeCell="C30" sqref="C30"/>
      <pageMargins left="0.7" right="0.7" top="0.75" bottom="0.75" header="0.3" footer="0.3"/>
      <pageSetup paperSize="9" orientation="portrait" r:id="rId3"/>
    </customSheetView>
    <customSheetView guid="{2F76D395-57F9-4A31-A998-38329A50B4E8}">
      <selection activeCell="E10" sqref="E10"/>
      <pageMargins left="0.7" right="0.7" top="0.75" bottom="0.75" header="0.3" footer="0.3"/>
      <pageSetup paperSize="9" orientation="portrait" r:id="rId4"/>
    </customSheetView>
    <customSheetView guid="{5DDDA852-2807-4645-BC75-EBD4EF3323A7}">
      <selection activeCell="H33" sqref="H33"/>
      <pageMargins left="0.7" right="0.7" top="0.75" bottom="0.75" header="0.3" footer="0.3"/>
      <pageSetup paperSize="9" orientation="portrait" r:id="rId5"/>
    </customSheetView>
    <customSheetView guid="{697182B0-1BEF-4A85-93A0-596802852AF2}" topLeftCell="A18">
      <selection activeCell="A35" sqref="A35:B35"/>
      <pageMargins left="0.7" right="0.7" top="0.75" bottom="0.75" header="0.3" footer="0.3"/>
      <pageSetup paperSize="9" orientation="portrait" r:id="rId6"/>
    </customSheetView>
    <customSheetView guid="{08462586-B7E0-434D-B6F4-B2B21EAA5D46}" topLeftCell="A10">
      <selection activeCell="B42" sqref="B42"/>
      <pageMargins left="0.7" right="0.7" top="0.75" bottom="0.75" header="0.3" footer="0.3"/>
      <pageSetup paperSize="9" orientation="portrait" r:id="rId7"/>
    </customSheetView>
    <customSheetView guid="{21329C76-F86B-400D-B8F5-F75B383E5B14}" topLeftCell="A10">
      <selection activeCell="B42" sqref="B42"/>
      <pageMargins left="0.7" right="0.7" top="0.75" bottom="0.75" header="0.3" footer="0.3"/>
      <pageSetup paperSize="9" orientation="portrait" r:id="rId8"/>
    </customSheetView>
    <customSheetView guid="{CFC92B1C-D4F2-414F-8F12-92F529035B08}">
      <selection activeCell="C4" sqref="C4"/>
      <pageMargins left="0.7" right="0.7" top="0.75" bottom="0.75" header="0.3" footer="0.3"/>
      <pageSetup paperSize="9" orientation="portrait" r:id="rId9"/>
    </customSheetView>
    <customSheetView guid="{19310327-E3BC-450F-B607-58068103BB53}" topLeftCell="A10">
      <selection activeCell="B42" sqref="B42"/>
      <pageMargins left="0.7" right="0.7" top="0.75" bottom="0.75" header="0.3" footer="0.3"/>
      <pageSetup paperSize="9" orientation="portrait" r:id="rId10"/>
    </customSheetView>
    <customSheetView guid="{D3393B8E-C3CB-4E3A-976E-E4CD065299F0}">
      <selection activeCell="A39" sqref="A39"/>
      <pageMargins left="0.7" right="0.7" top="0.75" bottom="0.75" header="0.3" footer="0.3"/>
      <pageSetup paperSize="9" orientation="portrait" r:id="rId11"/>
    </customSheetView>
    <customSheetView guid="{8FA5FDE5-6098-400B-9E19-77564D1D7EE8}">
      <selection activeCell="C4" sqref="C4"/>
      <pageMargins left="0.7" right="0.7" top="0.75" bottom="0.75" header="0.3" footer="0.3"/>
      <pageSetup paperSize="9" orientation="portrait" r:id="rId12"/>
    </customSheetView>
    <customSheetView guid="{0B9AA238-A559-44CB-8EC2-529DA28A3F7B}">
      <selection activeCell="E10" sqref="E10"/>
      <pageMargins left="0.7" right="0.7" top="0.75" bottom="0.75" header="0.3" footer="0.3"/>
      <pageSetup paperSize="9" orientation="portrait" r:id="rId13"/>
    </customSheetView>
    <customSheetView guid="{37D20B4B-3220-4613-A3F1-1C4C1CF14C1F}">
      <selection activeCell="C4" sqref="C4"/>
      <pageMargins left="0.7" right="0.7" top="0.75" bottom="0.75" header="0.3" footer="0.3"/>
      <pageSetup paperSize="9" orientation="portrait" r:id="rId14"/>
    </customSheetView>
    <customSheetView guid="{DB462ED3-28DC-47D7-98F7-CED01F66E2C7}">
      <selection activeCell="G7" sqref="G7"/>
      <pageMargins left="0.7" right="0.7" top="0.75" bottom="0.75" header="0.3" footer="0.3"/>
      <pageSetup paperSize="9" orientation="portrait" r:id="rId15"/>
    </customSheetView>
    <customSheetView guid="{10DA2791-762D-4555-9FFF-E41154ADFE31}">
      <selection activeCell="G7" sqref="G7"/>
      <pageMargins left="0.7" right="0.7" top="0.75" bottom="0.75" header="0.3" footer="0.3"/>
      <pageSetup paperSize="9" orientation="portrait" r:id="rId16"/>
    </customSheetView>
    <customSheetView guid="{BE68C6EB-1B64-4B3E-8DDC-CA26F318E610}" topLeftCell="A8">
      <selection activeCell="C38" sqref="C38"/>
      <pageMargins left="0.7" right="0.7" top="0.75" bottom="0.75" header="0.3" footer="0.3"/>
      <pageSetup paperSize="9" orientation="portrait" r:id="rId17"/>
    </customSheetView>
    <customSheetView guid="{5AF40965-2356-4A48-B6FA-CB814CA4D7B2}" topLeftCell="A10">
      <selection activeCell="A35" sqref="A35:B35"/>
      <pageMargins left="0.7" right="0.7" top="0.75" bottom="0.75" header="0.3" footer="0.3"/>
      <pageSetup paperSize="9" orientation="portrait" r:id="rId18"/>
    </customSheetView>
    <customSheetView guid="{59094C18-3CB5-482F-AA6A-9C313A318EBB}" topLeftCell="A10">
      <selection activeCell="A15" sqref="A15"/>
      <pageMargins left="0.7" right="0.7" top="0.75" bottom="0.75" header="0.3" footer="0.3"/>
      <pageSetup paperSize="9" orientation="portrait" r:id="rId19"/>
    </customSheetView>
    <customSheetView guid="{FD092655-EBEC-4730-9895-1567D9B70D5F}" topLeftCell="E4">
      <selection activeCell="K16" sqref="K16"/>
      <pageMargins left="0.7" right="0.7" top="0.75" bottom="0.75" header="0.3" footer="0.3"/>
      <pageSetup paperSize="9" orientation="portrait" r:id="rId20"/>
    </customSheetView>
    <customSheetView guid="{7CA1DEE6-746E-4947-9BED-24AAED6E8B57}" topLeftCell="A13">
      <selection activeCell="D37" sqref="D37"/>
      <pageMargins left="0.7" right="0.7" top="0.75" bottom="0.75" header="0.3" footer="0.3"/>
      <pageSetup paperSize="9" orientation="portrait" r:id="rId21"/>
    </customSheetView>
    <customSheetView guid="{70E7FFDC-983F-46F7-B68F-0BE0A8C942E0}" topLeftCell="A13">
      <selection activeCell="A38" sqref="A38"/>
      <pageMargins left="0.7" right="0.7" top="0.75" bottom="0.75" header="0.3" footer="0.3"/>
      <pageSetup paperSize="9" orientation="portrait" r:id="rId22"/>
    </customSheetView>
    <customSheetView guid="{F536E858-E5B2-4B36-88FC-BE776803F921}" topLeftCell="E4">
      <selection activeCell="K16" sqref="K16"/>
      <pageMargins left="0.7" right="0.7" top="0.75" bottom="0.75" header="0.3" footer="0.3"/>
      <pageSetup paperSize="9" orientation="portrait" r:id="rId23"/>
    </customSheetView>
    <customSheetView guid="{0780CBEB-AF66-401E-9AFD-5F77700585BC}">
      <selection activeCell="D37" sqref="D37"/>
      <pageMargins left="0.7" right="0.7" top="0.75" bottom="0.75" header="0.3" footer="0.3"/>
      <pageSetup paperSize="9" orientation="portrait" r:id="rId24"/>
    </customSheetView>
    <customSheetView guid="{F0048D33-26BA-4893-8BCC-88CEF82FEBB6}" topLeftCell="D1">
      <selection activeCell="H15" sqref="H15"/>
      <pageMargins left="0.7" right="0.7" top="0.75" bottom="0.75" header="0.3" footer="0.3"/>
      <pageSetup paperSize="9" orientation="portrait" r:id="rId25"/>
    </customSheetView>
    <customSheetView guid="{8A1326BD-F0AB-414F-9F91-C2BB94CC9C17}" topLeftCell="A10">
      <selection activeCell="A15" sqref="A15:G28"/>
      <pageMargins left="0.7" right="0.7" top="0.75" bottom="0.75" header="0.3" footer="0.3"/>
      <pageSetup paperSize="9" orientation="portrait" r:id="rId26"/>
    </customSheetView>
    <customSheetView guid="{FB7DEBE1-1047-4BE4-82FD-4BCA0CA8DD58}">
      <selection activeCell="A15" sqref="A15:G28"/>
      <pageMargins left="0.7" right="0.7" top="0.75" bottom="0.75" header="0.3" footer="0.3"/>
      <pageSetup paperSize="9" orientation="portrait" r:id="rId27"/>
    </customSheetView>
    <customSheetView guid="{B3153F5C-CAD5-4C41-96F3-3BC56052414C}" topLeftCell="C1">
      <selection activeCell="K15" sqref="K15:K16"/>
      <pageMargins left="0.7" right="0.7" top="0.75" bottom="0.75" header="0.3" footer="0.3"/>
      <pageSetup paperSize="9" orientation="portrait" r:id="rId28"/>
    </customSheetView>
    <customSheetView guid="{A7B3A108-9CF6-4687-9321-110D304B17B9}" topLeftCell="E1">
      <selection activeCell="K16" sqref="K16"/>
      <pageMargins left="0.7" right="0.7" top="0.75" bottom="0.75" header="0.3" footer="0.3"/>
      <pageSetup paperSize="9" orientation="portrait" r:id="rId29"/>
    </customSheetView>
    <customSheetView guid="{D2C72E70-F766-4D56-9E10-3C91A63BB7F3}" topLeftCell="A10">
      <selection activeCell="A15" sqref="A15"/>
      <pageMargins left="0.7" right="0.7" top="0.75" bottom="0.75" header="0.3" footer="0.3"/>
      <pageSetup paperSize="9" orientation="portrait" r:id="rId30"/>
    </customSheetView>
    <customSheetView guid="{7CCD1884-1631-4809-8751-AE0939C32419}">
      <selection activeCell="I16" sqref="I16:I29"/>
      <pageMargins left="0.7" right="0.7" top="0.75" bottom="0.75" header="0.3" footer="0.3"/>
      <pageSetup paperSize="9" orientation="portrait" r:id="rId31"/>
    </customSheetView>
    <customSheetView guid="{931AA63B-6827-4BF4-8E25-ED232A88A09C}" topLeftCell="E4">
      <selection activeCell="K16" sqref="K16"/>
      <pageMargins left="0.7" right="0.7" top="0.75" bottom="0.75" header="0.3" footer="0.3"/>
      <pageSetup paperSize="9" orientation="portrait" r:id="rId32"/>
    </customSheetView>
    <customSheetView guid="{CA1DE4BE-C006-4405-B064-304EE6CCACF1}" topLeftCell="A10">
      <selection activeCell="B42" sqref="B42"/>
      <pageMargins left="0.7" right="0.7" top="0.75" bottom="0.75" header="0.3" footer="0.3"/>
      <pageSetup paperSize="9" orientation="portrait" r:id="rId33"/>
    </customSheetView>
    <customSheetView guid="{51337751-BEAF-43F3-8CC9-400B99E751E8}" topLeftCell="A4">
      <selection activeCell="D35" sqref="D35"/>
      <pageMargins left="0.7" right="0.7" top="0.75" bottom="0.75" header="0.3" footer="0.3"/>
      <pageSetup paperSize="9" orientation="portrait" r:id="rId34"/>
    </customSheetView>
    <customSheetView guid="{F277ACEF-9FF8-431F-8537-DE60B790AA4F}">
      <selection activeCell="C4" sqref="C4"/>
      <pageMargins left="0.7" right="0.7" top="0.75" bottom="0.75" header="0.3" footer="0.3"/>
      <pageSetup paperSize="9" orientation="portrait" r:id="rId35"/>
    </customSheetView>
    <customSheetView guid="{517C47E4-CB49-455E-BC80-175B09C4753D}">
      <selection activeCell="C7" sqref="C5:D7"/>
      <pageMargins left="0.7" right="0.7" top="0.75" bottom="0.75" header="0.3" footer="0.3"/>
      <pageSetup paperSize="9" orientation="portrait" r:id="rId36"/>
    </customSheetView>
    <customSheetView guid="{158937B5-B45C-4722-BE34-B5B4D085C079}">
      <selection activeCell="C4" sqref="C4"/>
      <pageMargins left="0.7" right="0.7" top="0.75" bottom="0.75" header="0.3" footer="0.3"/>
      <pageSetup paperSize="9" orientation="portrait" r:id="rId37"/>
    </customSheetView>
    <customSheetView guid="{ED218C36-7217-4047-BB0E-77F9C99BD534}" topLeftCell="A10">
      <selection activeCell="B42" sqref="B42"/>
      <pageMargins left="0.7" right="0.7" top="0.75" bottom="0.75" header="0.3" footer="0.3"/>
      <pageSetup paperSize="9" orientation="portrait" r:id="rId38"/>
    </customSheetView>
    <customSheetView guid="{C83D4249-7B44-432A-B7FB-A6ACA6880240}" topLeftCell="A8">
      <selection activeCell="C38" sqref="C38"/>
      <pageMargins left="0.7" right="0.7" top="0.75" bottom="0.75" header="0.3" footer="0.3"/>
      <pageSetup paperSize="9" orientation="portrait" r:id="rId39"/>
    </customSheetView>
    <customSheetView guid="{E331DF3E-CA70-4D3D-884C-EE3579437A03}">
      <selection activeCell="E10" sqref="E10"/>
      <pageMargins left="0.7" right="0.7" top="0.75" bottom="0.75" header="0.3" footer="0.3"/>
      <pageSetup paperSize="9" orientation="portrait" r:id="rId40"/>
    </customSheetView>
    <customSheetView guid="{D37F8A47-E42F-4741-BE8D-5D961F7BB394}" topLeftCell="A8">
      <selection activeCell="C38" sqref="C38"/>
      <pageMargins left="0.7" right="0.7" top="0.75" bottom="0.75" header="0.3" footer="0.3"/>
      <pageSetup paperSize="9" orientation="portrait" r:id="rId41"/>
    </customSheetView>
    <customSheetView guid="{8CD49FA1-C4FE-4F6A-AE1C-E31C292C96A9}">
      <selection activeCell="C7" sqref="C5:D7"/>
      <pageMargins left="0.7" right="0.7" top="0.75" bottom="0.75" header="0.3" footer="0.3"/>
      <pageSetup paperSize="9" orientation="portrait" r:id="rId42"/>
    </customSheetView>
    <customSheetView guid="{BB337934-72B5-4261-9EB4-9C42ECF52CD8}" topLeftCell="A13">
      <selection activeCell="D32" sqref="D32"/>
      <pageMargins left="0.7" right="0.7" top="0.75" bottom="0.75" header="0.3" footer="0.3"/>
      <pageSetup paperSize="9" orientation="portrait" r:id="rId43"/>
    </customSheetView>
    <customSheetView guid="{3AD1D9CC-D162-4119-AFCC-0AF9105FB248}">
      <selection activeCell="B29" sqref="B29"/>
      <pageMargins left="0.7" right="0.7" top="0.75" bottom="0.75" header="0.3" footer="0.3"/>
      <pageSetup paperSize="9" orientation="portrait" r:id="rId44"/>
    </customSheetView>
  </customSheetViews>
  <mergeCells count="4">
    <mergeCell ref="B15:B16"/>
    <mergeCell ref="C15:C16"/>
    <mergeCell ref="D15:H15"/>
    <mergeCell ref="I15:I16"/>
  </mergeCells>
  <hyperlinks>
    <hyperlink ref="A1" location="INDEX!A1" display="INDEX!A1" xr:uid="{7EFDD9E2-9EC1-44FA-8E1A-00EDA4B56091}"/>
  </hyperlinks>
  <pageMargins left="0.7" right="0.7" top="0.75" bottom="0.75" header="0.3" footer="0.3"/>
  <pageSetup paperSize="9" orientation="portrait" r:id="rId4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I63"/>
  <sheetViews>
    <sheetView zoomScaleNormal="110" workbookViewId="0">
      <selection activeCell="A28" sqref="A28"/>
    </sheetView>
  </sheetViews>
  <sheetFormatPr defaultColWidth="9.109375" defaultRowHeight="12"/>
  <cols>
    <col min="1" max="1" width="24.88671875" style="2" bestFit="1" customWidth="1"/>
    <col min="2" max="2" width="10.109375" style="29" customWidth="1"/>
    <col min="3" max="3" width="15.88671875" style="2" customWidth="1"/>
    <col min="4" max="4" width="9.44140625" style="2" customWidth="1"/>
    <col min="5" max="5" width="10.88671875" style="2" bestFit="1" customWidth="1"/>
    <col min="6" max="6" width="9.5546875" style="2" customWidth="1"/>
    <col min="7" max="7" width="10.5546875" style="2" customWidth="1"/>
    <col min="8" max="8" width="11.5546875" style="2" customWidth="1"/>
    <col min="9" max="9" width="10.5546875" style="2" customWidth="1"/>
    <col min="10" max="16384" width="9.109375" style="2"/>
  </cols>
  <sheetData>
    <row r="1" spans="1:9" ht="13.2">
      <c r="A1" s="605" t="str">
        <f>HYPERLINK("#INDEX!A2","към началната страница")</f>
        <v>към началната страница</v>
      </c>
      <c r="B1" s="2"/>
    </row>
    <row r="2" spans="1:9" ht="16.5" customHeight="1">
      <c r="A2" s="605" t="str">
        <f>HYPERLINK("#INDEX!A2","back to index page")</f>
        <v>back to index page</v>
      </c>
      <c r="B2" s="2"/>
    </row>
    <row r="4" spans="1:9">
      <c r="B4" s="2"/>
      <c r="C4" s="29"/>
    </row>
    <row r="5" spans="1:9">
      <c r="B5" s="2"/>
      <c r="C5" s="29"/>
    </row>
    <row r="9" spans="1:9">
      <c r="B9" s="523" t="s">
        <v>1792</v>
      </c>
      <c r="C9" s="523"/>
    </row>
    <row r="11" spans="1:9">
      <c r="B11" s="525" t="s">
        <v>1075</v>
      </c>
      <c r="C11" s="514"/>
      <c r="D11" s="514"/>
      <c r="E11" s="514"/>
      <c r="F11" s="518"/>
      <c r="G11" s="518"/>
      <c r="H11" s="518"/>
      <c r="I11" s="518"/>
    </row>
    <row r="12" spans="1:9" ht="13.5" customHeight="1"/>
    <row r="13" spans="1:9" ht="12.75" customHeight="1">
      <c r="H13" s="224"/>
      <c r="I13" s="224" t="s">
        <v>52</v>
      </c>
    </row>
    <row r="14" spans="1:9">
      <c r="B14" s="2"/>
      <c r="D14" s="1138" t="s">
        <v>129</v>
      </c>
      <c r="E14" s="1138"/>
      <c r="F14" s="1138"/>
      <c r="G14" s="1138"/>
      <c r="H14" s="1138"/>
      <c r="I14" s="1138"/>
    </row>
    <row r="15" spans="1:9" ht="22.8">
      <c r="B15" s="2"/>
      <c r="D15" s="249" t="s">
        <v>130</v>
      </c>
      <c r="E15" s="249" t="s">
        <v>1039</v>
      </c>
      <c r="F15" s="249" t="s">
        <v>1040</v>
      </c>
      <c r="G15" s="249" t="s">
        <v>131</v>
      </c>
      <c r="H15" s="249" t="s">
        <v>132</v>
      </c>
      <c r="I15" s="249" t="s">
        <v>65</v>
      </c>
    </row>
    <row r="16" spans="1:9" ht="12.75" customHeight="1">
      <c r="D16" s="37" t="s">
        <v>32</v>
      </c>
      <c r="E16" s="37" t="s">
        <v>55</v>
      </c>
      <c r="F16" s="37" t="s">
        <v>56</v>
      </c>
      <c r="G16" s="37" t="s">
        <v>1081</v>
      </c>
      <c r="H16" s="37" t="s">
        <v>57</v>
      </c>
      <c r="I16" s="37" t="s">
        <v>1082</v>
      </c>
    </row>
    <row r="17" spans="2:9">
      <c r="B17" s="124">
        <v>1</v>
      </c>
      <c r="C17" s="22" t="s">
        <v>276</v>
      </c>
      <c r="D17" s="158">
        <v>2500911</v>
      </c>
      <c r="E17" s="158">
        <v>4109789</v>
      </c>
      <c r="F17" s="158">
        <v>7984926</v>
      </c>
      <c r="G17" s="158">
        <v>18092452</v>
      </c>
      <c r="H17" s="158">
        <v>28925</v>
      </c>
      <c r="I17" s="153">
        <v>32717003</v>
      </c>
    </row>
    <row r="18" spans="2:9">
      <c r="B18" s="124">
        <v>2</v>
      </c>
      <c r="C18" s="22" t="s">
        <v>133</v>
      </c>
      <c r="D18" s="158">
        <v>0</v>
      </c>
      <c r="E18" s="158">
        <v>742541</v>
      </c>
      <c r="F18" s="158">
        <v>2837388</v>
      </c>
      <c r="G18" s="158">
        <v>3298642</v>
      </c>
      <c r="H18" s="158">
        <v>0</v>
      </c>
      <c r="I18" s="153">
        <v>6878571</v>
      </c>
    </row>
    <row r="19" spans="2:9">
      <c r="B19" s="313">
        <v>3</v>
      </c>
      <c r="C19" s="314" t="s">
        <v>65</v>
      </c>
      <c r="D19" s="153">
        <v>2500911</v>
      </c>
      <c r="E19" s="153">
        <v>4852330</v>
      </c>
      <c r="F19" s="153">
        <v>10822314</v>
      </c>
      <c r="G19" s="153">
        <v>21391094</v>
      </c>
      <c r="H19" s="153">
        <v>28925</v>
      </c>
      <c r="I19" s="153">
        <v>39595574</v>
      </c>
    </row>
    <row r="23" spans="2:9">
      <c r="B23" s="979" t="s">
        <v>1791</v>
      </c>
      <c r="C23" s="510"/>
    </row>
    <row r="25" spans="2:9">
      <c r="B25" s="525" t="s">
        <v>1075</v>
      </c>
      <c r="C25" s="514"/>
      <c r="D25" s="514"/>
      <c r="E25" s="514"/>
      <c r="F25" s="518"/>
      <c r="G25" s="518"/>
      <c r="H25" s="518"/>
      <c r="I25" s="518"/>
    </row>
    <row r="27" spans="2:9">
      <c r="H27" s="224"/>
      <c r="I27" s="224" t="s">
        <v>52</v>
      </c>
    </row>
    <row r="28" spans="2:9">
      <c r="B28" s="15"/>
      <c r="C28" s="15"/>
      <c r="D28" s="1138" t="s">
        <v>129</v>
      </c>
      <c r="E28" s="1138"/>
      <c r="F28" s="1138"/>
      <c r="G28" s="1138"/>
      <c r="H28" s="1138"/>
      <c r="I28" s="1138"/>
    </row>
    <row r="29" spans="2:9" ht="22.8">
      <c r="B29" s="15"/>
      <c r="C29" s="15"/>
      <c r="D29" s="249" t="s">
        <v>130</v>
      </c>
      <c r="E29" s="249" t="s">
        <v>1039</v>
      </c>
      <c r="F29" s="249" t="s">
        <v>1040</v>
      </c>
      <c r="G29" s="249" t="s">
        <v>131</v>
      </c>
      <c r="H29" s="249" t="s">
        <v>132</v>
      </c>
      <c r="I29" s="249" t="s">
        <v>65</v>
      </c>
    </row>
    <row r="30" spans="2:9">
      <c r="D30" s="524" t="s">
        <v>32</v>
      </c>
      <c r="E30" s="524" t="s">
        <v>55</v>
      </c>
      <c r="F30" s="524" t="s">
        <v>56</v>
      </c>
      <c r="G30" s="524" t="s">
        <v>1081</v>
      </c>
      <c r="H30" s="37" t="s">
        <v>57</v>
      </c>
      <c r="I30" s="37" t="s">
        <v>1082</v>
      </c>
    </row>
    <row r="31" spans="2:9">
      <c r="B31" s="124">
        <v>1</v>
      </c>
      <c r="C31" s="22" t="s">
        <v>276</v>
      </c>
      <c r="D31" s="158">
        <v>2500911</v>
      </c>
      <c r="E31" s="158">
        <v>4118947</v>
      </c>
      <c r="F31" s="158">
        <v>8033136</v>
      </c>
      <c r="G31" s="158">
        <v>18146465</v>
      </c>
      <c r="H31" s="158">
        <v>28925</v>
      </c>
      <c r="I31" s="153">
        <v>32828384</v>
      </c>
    </row>
    <row r="32" spans="2:9">
      <c r="B32" s="124">
        <v>2</v>
      </c>
      <c r="C32" s="22" t="s">
        <v>133</v>
      </c>
      <c r="D32" s="158">
        <v>0</v>
      </c>
      <c r="E32" s="158">
        <v>742541</v>
      </c>
      <c r="F32" s="158">
        <v>2837388</v>
      </c>
      <c r="G32" s="158">
        <v>3298642</v>
      </c>
      <c r="H32" s="158">
        <v>0</v>
      </c>
      <c r="I32" s="153">
        <v>6878571</v>
      </c>
    </row>
    <row r="33" spans="2:9">
      <c r="B33" s="313">
        <v>3</v>
      </c>
      <c r="C33" s="314" t="s">
        <v>65</v>
      </c>
      <c r="D33" s="153">
        <v>2500911</v>
      </c>
      <c r="E33" s="153">
        <v>4861488</v>
      </c>
      <c r="F33" s="153">
        <v>10870524</v>
      </c>
      <c r="G33" s="153">
        <v>21445107</v>
      </c>
      <c r="H33" s="153">
        <v>28925</v>
      </c>
      <c r="I33" s="153">
        <v>39706955</v>
      </c>
    </row>
    <row r="40" spans="2:9">
      <c r="B40" s="2"/>
      <c r="C40" s="29"/>
    </row>
    <row r="41" spans="2:9">
      <c r="B41" s="506"/>
      <c r="C41" s="921"/>
    </row>
    <row r="42" spans="2:9">
      <c r="B42" s="506"/>
      <c r="C42" s="920"/>
      <c r="D42" s="4"/>
      <c r="E42" s="46"/>
    </row>
    <row r="43" spans="2:9">
      <c r="B43" s="506"/>
      <c r="C43" s="920"/>
      <c r="D43" s="4"/>
      <c r="E43" s="46"/>
    </row>
    <row r="44" spans="2:9">
      <c r="B44" s="506"/>
      <c r="C44" s="920"/>
      <c r="D44" s="4"/>
      <c r="E44" s="46"/>
      <c r="F44" s="835"/>
    </row>
    <row r="45" spans="2:9">
      <c r="B45" s="506"/>
      <c r="C45" s="920"/>
      <c r="D45" s="4"/>
      <c r="E45" s="46"/>
      <c r="F45" s="835"/>
    </row>
    <row r="46" spans="2:9">
      <c r="B46" s="506"/>
      <c r="C46" s="920"/>
      <c r="D46" s="4"/>
      <c r="E46" s="46"/>
    </row>
    <row r="47" spans="2:9">
      <c r="B47" s="506"/>
      <c r="C47" s="29"/>
      <c r="D47" s="4"/>
      <c r="E47" s="46"/>
    </row>
    <row r="48" spans="2:9">
      <c r="B48" s="506"/>
      <c r="C48" s="920"/>
      <c r="D48" s="4"/>
      <c r="E48" s="46"/>
    </row>
    <row r="49" spans="2:6">
      <c r="B49" s="506"/>
      <c r="C49" s="920"/>
      <c r="D49" s="4"/>
      <c r="E49" s="46"/>
    </row>
    <row r="50" spans="2:6">
      <c r="B50" s="506"/>
      <c r="C50" s="920"/>
      <c r="D50" s="4"/>
      <c r="E50" s="46"/>
      <c r="F50" s="835"/>
    </row>
    <row r="51" spans="2:6">
      <c r="B51" s="506"/>
      <c r="C51" s="920"/>
      <c r="D51" s="4"/>
      <c r="E51" s="46"/>
      <c r="F51" s="835"/>
    </row>
    <row r="52" spans="2:6">
      <c r="B52" s="506"/>
      <c r="C52" s="920"/>
      <c r="D52" s="4"/>
      <c r="E52" s="46"/>
      <c r="F52" s="835"/>
    </row>
    <row r="53" spans="2:6">
      <c r="B53" s="506"/>
      <c r="C53" s="920"/>
      <c r="D53" s="4"/>
      <c r="E53" s="46"/>
      <c r="F53" s="835"/>
    </row>
    <row r="54" spans="2:6">
      <c r="B54" s="506"/>
      <c r="C54" s="920"/>
      <c r="D54" s="4"/>
    </row>
    <row r="55" spans="2:6">
      <c r="B55" s="506"/>
      <c r="C55" s="4"/>
      <c r="D55" s="4"/>
    </row>
    <row r="56" spans="2:6">
      <c r="B56" s="506"/>
      <c r="C56" s="920"/>
      <c r="D56" s="4"/>
      <c r="F56" s="835"/>
    </row>
    <row r="57" spans="2:6">
      <c r="B57" s="506"/>
      <c r="C57" s="920"/>
      <c r="F57" s="835"/>
    </row>
    <row r="58" spans="2:6">
      <c r="B58" s="506"/>
      <c r="C58" s="920"/>
    </row>
    <row r="59" spans="2:6">
      <c r="B59" s="506"/>
      <c r="C59" s="508"/>
    </row>
    <row r="60" spans="2:6">
      <c r="B60" s="506"/>
      <c r="C60" s="507"/>
    </row>
    <row r="61" spans="2:6">
      <c r="B61" s="2"/>
      <c r="C61" s="29"/>
    </row>
    <row r="62" spans="2:6">
      <c r="B62" s="2"/>
      <c r="C62" s="29"/>
    </row>
    <row r="63" spans="2:6">
      <c r="B63" s="2"/>
      <c r="C63" s="29"/>
    </row>
  </sheetData>
  <customSheetViews>
    <customSheetView guid="{3FCB7B24-049F-4685-83CB-5231093E0117}" showPageBreaks="1" topLeftCell="A14">
      <selection activeCell="L41" sqref="L41"/>
      <pageMargins left="0.7" right="0.7" top="0.75" bottom="0.75" header="0.3" footer="0.3"/>
      <pageSetup paperSize="9" orientation="portrait" r:id="rId1"/>
    </customSheetView>
    <customSheetView guid="{D5AFDB55-6EC9-4AD2-95B0-6C58A379EC11}">
      <selection activeCell="K65" sqref="K65"/>
      <pageMargins left="0.7" right="0.7" top="0.75" bottom="0.75" header="0.3" footer="0.3"/>
      <pageSetup paperSize="9" orientation="portrait" r:id="rId2"/>
    </customSheetView>
    <customSheetView guid="{D7875729-B080-4603-81BD-7F736B7DD30E}" topLeftCell="A14">
      <selection activeCell="L41" sqref="L41"/>
      <pageMargins left="0.7" right="0.7" top="0.75" bottom="0.75" header="0.3" footer="0.3"/>
      <pageSetup paperSize="9" orientation="portrait" r:id="rId3"/>
    </customSheetView>
    <customSheetView guid="{2F76D395-57F9-4A31-A998-38329A50B4E8}" topLeftCell="A21">
      <selection activeCell="G47" sqref="G47"/>
      <pageMargins left="0.7" right="0.7" top="0.75" bottom="0.75" header="0.3" footer="0.3"/>
      <pageSetup paperSize="9" orientation="portrait" r:id="rId4"/>
    </customSheetView>
    <customSheetView guid="{5DDDA852-2807-4645-BC75-EBD4EF3323A7}" topLeftCell="A10">
      <selection activeCell="X28" sqref="X28"/>
      <pageMargins left="0.7" right="0.7" top="0.75" bottom="0.75" header="0.3" footer="0.3"/>
      <pageSetup paperSize="9" orientation="portrait" r:id="rId5"/>
    </customSheetView>
    <customSheetView guid="{697182B0-1BEF-4A85-93A0-596802852AF2}" topLeftCell="A19">
      <selection activeCell="R46" sqref="R46"/>
      <pageMargins left="0.7" right="0.7" top="0.75" bottom="0.75" header="0.3" footer="0.3"/>
      <pageSetup paperSize="9" orientation="portrait" r:id="rId6"/>
    </customSheetView>
    <customSheetView guid="{08462586-B7E0-434D-B6F4-B2B21EAA5D46}">
      <selection activeCell="K65" sqref="K65"/>
      <pageMargins left="0.7" right="0.7" top="0.75" bottom="0.75" header="0.3" footer="0.3"/>
      <pageSetup paperSize="9" orientation="portrait" r:id="rId7"/>
    </customSheetView>
    <customSheetView guid="{21329C76-F86B-400D-B8F5-F75B383E5B14}">
      <selection activeCell="K65" sqref="K65"/>
      <pageMargins left="0.7" right="0.7" top="0.75" bottom="0.75" header="0.3" footer="0.3"/>
      <pageSetup paperSize="9" orientation="portrait" r:id="rId8"/>
    </customSheetView>
    <customSheetView guid="{CFC92B1C-D4F2-414F-8F12-92F529035B08}" scale="110" topLeftCell="A20">
      <selection activeCell="D37" sqref="D37"/>
      <pageMargins left="0.7" right="0.7" top="0.75" bottom="0.75" header="0.3" footer="0.3"/>
      <pageSetup paperSize="9" orientation="portrait" r:id="rId9"/>
    </customSheetView>
    <customSheetView guid="{19310327-E3BC-450F-B607-58068103BB53}">
      <selection activeCell="K65" sqref="K65"/>
      <pageMargins left="0.7" right="0.7" top="0.75" bottom="0.75" header="0.3" footer="0.3"/>
      <pageSetup paperSize="9" orientation="portrait" r:id="rId10"/>
    </customSheetView>
    <customSheetView guid="{D3393B8E-C3CB-4E3A-976E-E4CD065299F0}" topLeftCell="A31">
      <selection activeCell="L55" sqref="L55"/>
      <pageMargins left="0.7" right="0.7" top="0.75" bottom="0.75" header="0.3" footer="0.3"/>
      <pageSetup paperSize="9" orientation="portrait" r:id="rId11"/>
    </customSheetView>
    <customSheetView guid="{8FA5FDE5-6098-400B-9E19-77564D1D7EE8}" scale="110" topLeftCell="A40">
      <selection activeCell="J21" sqref="J21"/>
      <pageMargins left="0.7" right="0.7" top="0.75" bottom="0.75" header="0.3" footer="0.3"/>
      <pageSetup paperSize="9" orientation="portrait" r:id="rId12"/>
    </customSheetView>
    <customSheetView guid="{0B9AA238-A559-44CB-8EC2-529DA28A3F7B}" topLeftCell="A21">
      <selection activeCell="G47" sqref="G47"/>
      <pageMargins left="0.7" right="0.7" top="0.75" bottom="0.75" header="0.3" footer="0.3"/>
      <pageSetup paperSize="9" orientation="portrait" r:id="rId13"/>
    </customSheetView>
    <customSheetView guid="{37D20B4B-3220-4613-A3F1-1C4C1CF14C1F}" scale="110" topLeftCell="A35">
      <selection activeCell="E48" sqref="E48"/>
      <pageMargins left="0.7" right="0.7" top="0.75" bottom="0.75" header="0.3" footer="0.3"/>
      <pageSetup paperSize="9" orientation="portrait" r:id="rId14"/>
    </customSheetView>
    <customSheetView guid="{DB462ED3-28DC-47D7-98F7-CED01F66E2C7}" topLeftCell="A3">
      <selection activeCell="D43" sqref="D43"/>
      <pageMargins left="0.7" right="0.7" top="0.75" bottom="0.75" header="0.3" footer="0.3"/>
      <pageSetup paperSize="9" orientation="portrait" r:id="rId15"/>
    </customSheetView>
    <customSheetView guid="{10DA2791-762D-4555-9FFF-E41154ADFE31}" topLeftCell="A3">
      <selection activeCell="D43" sqref="D43"/>
      <pageMargins left="0.7" right="0.7" top="0.75" bottom="0.75" header="0.3" footer="0.3"/>
      <pageSetup paperSize="9" orientation="portrait" r:id="rId16"/>
    </customSheetView>
    <customSheetView guid="{BE68C6EB-1B64-4B3E-8DDC-CA26F318E610}" topLeftCell="A19">
      <selection activeCell="D4" sqref="D4"/>
      <pageMargins left="0.7" right="0.7" top="0.75" bottom="0.75" header="0.3" footer="0.3"/>
      <pageSetup paperSize="9" orientation="portrait" r:id="rId17"/>
    </customSheetView>
    <customSheetView guid="{5AF40965-2356-4A48-B6FA-CB814CA4D7B2}">
      <selection activeCell="I50" sqref="I50"/>
      <pageMargins left="0.7" right="0.7" top="0.75" bottom="0.75" header="0.3" footer="0.3"/>
      <pageSetup paperSize="9" orientation="portrait" r:id="rId18"/>
    </customSheetView>
    <customSheetView guid="{59094C18-3CB5-482F-AA6A-9C313A318EBB}" topLeftCell="A19">
      <selection activeCell="H45" sqref="H45"/>
      <pageMargins left="0.7" right="0.7" top="0.75" bottom="0.75" header="0.3" footer="0.3"/>
      <pageSetup paperSize="9" orientation="portrait" r:id="rId19"/>
    </customSheetView>
    <customSheetView guid="{FD092655-EBEC-4730-9895-1567D9B70D5F}" topLeftCell="A46">
      <selection activeCell="C71" sqref="C71"/>
      <pageMargins left="0.7" right="0.7" top="0.75" bottom="0.75" header="0.3" footer="0.3"/>
    </customSheetView>
    <customSheetView guid="{7CA1DEE6-746E-4947-9BED-24AAED6E8B57}">
      <selection activeCell="J18" sqref="J18"/>
      <pageMargins left="0.7" right="0.7" top="0.75" bottom="0.75" header="0.3" footer="0.3"/>
      <pageSetup paperSize="9" orientation="portrait" r:id="rId20"/>
    </customSheetView>
    <customSheetView guid="{70E7FFDC-983F-46F7-B68F-0BE0A8C942E0}" topLeftCell="A44">
      <selection activeCell="C45" sqref="C45"/>
      <pageMargins left="0.7" right="0.7" top="0.75" bottom="0.75" header="0.3" footer="0.3"/>
      <pageSetup paperSize="9" orientation="portrait" r:id="rId21"/>
    </customSheetView>
    <customSheetView guid="{F536E858-E5B2-4B36-88FC-BE776803F921}" topLeftCell="A43">
      <selection activeCell="C70" sqref="C70"/>
      <pageMargins left="0.7" right="0.7" top="0.75" bottom="0.75" header="0.3" footer="0.3"/>
    </customSheetView>
    <customSheetView guid="{0780CBEB-AF66-401E-9AFD-5F77700585BC}">
      <selection activeCell="H80" sqref="H80"/>
      <pageMargins left="0.7" right="0.7" top="0.75" bottom="0.75" header="0.3" footer="0.3"/>
      <pageSetup paperSize="9" orientation="portrait" r:id="rId22"/>
    </customSheetView>
    <customSheetView guid="{F0048D33-26BA-4893-8BCC-88CEF82FEBB6}" topLeftCell="A4">
      <selection activeCell="N28" sqref="N28"/>
      <pageMargins left="0.7" right="0.7" top="0.75" bottom="0.75" header="0.3" footer="0.3"/>
    </customSheetView>
    <customSheetView guid="{8A1326BD-F0AB-414F-9F91-C2BB94CC9C17}" topLeftCell="A31">
      <selection activeCell="C61" sqref="C61"/>
      <pageMargins left="0.7" right="0.7" top="0.75" bottom="0.75" header="0.3" footer="0.3"/>
      <pageSetup paperSize="9" orientation="portrait" r:id="rId23"/>
    </customSheetView>
    <customSheetView guid="{FB7DEBE1-1047-4BE4-82FD-4BCA0CA8DD58}" topLeftCell="A55">
      <selection activeCell="E15" sqref="E15:E16"/>
      <pageMargins left="0.7" right="0.7" top="0.75" bottom="0.75" header="0.3" footer="0.3"/>
      <pageSetup paperSize="9" orientation="portrait" r:id="rId24"/>
    </customSheetView>
    <customSheetView guid="{B3153F5C-CAD5-4C41-96F3-3BC56052414C}" topLeftCell="A55">
      <selection activeCell="E15" sqref="E15:E16"/>
      <pageMargins left="0.7" right="0.7" top="0.75" bottom="0.75" header="0.3" footer="0.3"/>
      <pageSetup paperSize="9" orientation="portrait" r:id="rId25"/>
    </customSheetView>
    <customSheetView guid="{A7B3A108-9CF6-4687-9321-110D304B17B9}" topLeftCell="A16">
      <selection activeCell="G19" sqref="G19"/>
      <pageMargins left="0.7" right="0.7" top="0.75" bottom="0.75" header="0.3" footer="0.3"/>
    </customSheetView>
    <customSheetView guid="{D2C72E70-F766-4D56-9E10-3C91A63BB7F3}">
      <selection activeCell="B29" sqref="B29"/>
      <pageMargins left="0.7" right="0.7" top="0.75" bottom="0.75" header="0.3" footer="0.3"/>
      <pageSetup paperSize="9" orientation="portrait" r:id="rId26"/>
    </customSheetView>
    <customSheetView guid="{7CCD1884-1631-4809-8751-AE0939C32419}">
      <selection activeCell="X28" sqref="X28"/>
      <pageMargins left="0.7" right="0.7" top="0.75" bottom="0.75" header="0.3" footer="0.3"/>
      <pageSetup paperSize="9" orientation="portrait" r:id="rId27"/>
    </customSheetView>
    <customSheetView guid="{931AA63B-6827-4BF4-8E25-ED232A88A09C}" topLeftCell="A17">
      <selection activeCell="E40" sqref="E40"/>
      <pageMargins left="0.7" right="0.7" top="0.75" bottom="0.75" header="0.3" footer="0.3"/>
    </customSheetView>
    <customSheetView guid="{CA1DE4BE-C006-4405-B064-304EE6CCACF1}">
      <selection activeCell="K65" sqref="K65"/>
      <pageMargins left="0.7" right="0.7" top="0.75" bottom="0.75" header="0.3" footer="0.3"/>
      <pageSetup paperSize="9" orientation="portrait" r:id="rId28"/>
    </customSheetView>
    <customSheetView guid="{51337751-BEAF-43F3-8CC9-400B99E751E8}" topLeftCell="A10">
      <selection activeCell="K39" sqref="K39"/>
      <pageMargins left="0.7" right="0.7" top="0.75" bottom="0.75" header="0.3" footer="0.3"/>
      <pageSetup paperSize="9" orientation="portrait" r:id="rId29"/>
    </customSheetView>
    <customSheetView guid="{F277ACEF-9FF8-431F-8537-DE60B790AA4F}">
      <selection activeCell="E48" sqref="E48"/>
      <pageMargins left="0.7" right="0.7" top="0.75" bottom="0.75" header="0.3" footer="0.3"/>
      <pageSetup paperSize="9" orientation="portrait" r:id="rId30"/>
    </customSheetView>
    <customSheetView guid="{517C47E4-CB49-455E-BC80-175B09C4753D}" topLeftCell="A10">
      <selection activeCell="X28" sqref="X28"/>
      <pageMargins left="0.7" right="0.7" top="0.75" bottom="0.75" header="0.3" footer="0.3"/>
      <pageSetup paperSize="9" orientation="portrait" r:id="rId31"/>
    </customSheetView>
    <customSheetView guid="{158937B5-B45C-4722-BE34-B5B4D085C079}" scale="110" topLeftCell="A40">
      <selection activeCell="J21" sqref="J21"/>
      <pageMargins left="0.7" right="0.7" top="0.75" bottom="0.75" header="0.3" footer="0.3"/>
      <pageSetup paperSize="9" orientation="portrait" r:id="rId32"/>
    </customSheetView>
    <customSheetView guid="{ED218C36-7217-4047-BB0E-77F9C99BD534}">
      <selection activeCell="K65" sqref="K65"/>
      <pageMargins left="0.7" right="0.7" top="0.75" bottom="0.75" header="0.3" footer="0.3"/>
      <pageSetup paperSize="9" orientation="portrait" r:id="rId33"/>
    </customSheetView>
    <customSheetView guid="{C83D4249-7B44-432A-B7FB-A6ACA6880240}" topLeftCell="A19">
      <selection activeCell="D4" sqref="D4"/>
      <pageMargins left="0.7" right="0.7" top="0.75" bottom="0.75" header="0.3" footer="0.3"/>
      <pageSetup paperSize="9" orientation="portrait" r:id="rId34"/>
    </customSheetView>
    <customSheetView guid="{E331DF3E-CA70-4D3D-884C-EE3579437A03}" topLeftCell="A21">
      <selection activeCell="G47" sqref="G47"/>
      <pageMargins left="0.7" right="0.7" top="0.75" bottom="0.75" header="0.3" footer="0.3"/>
      <pageSetup paperSize="9" orientation="portrait" r:id="rId35"/>
    </customSheetView>
    <customSheetView guid="{D37F8A47-E42F-4741-BE8D-5D961F7BB394}" topLeftCell="A19">
      <selection activeCell="D4" sqref="D4"/>
      <pageMargins left="0.7" right="0.7" top="0.75" bottom="0.75" header="0.3" footer="0.3"/>
      <pageSetup paperSize="9" orientation="portrait" r:id="rId36"/>
    </customSheetView>
    <customSheetView guid="{8CD49FA1-C4FE-4F6A-AE1C-E31C292C96A9}" topLeftCell="A10">
      <selection activeCell="X28" sqref="X28"/>
      <pageMargins left="0.7" right="0.7" top="0.75" bottom="0.75" header="0.3" footer="0.3"/>
      <pageSetup paperSize="9" orientation="portrait" r:id="rId37"/>
    </customSheetView>
    <customSheetView guid="{BB337934-72B5-4261-9EB4-9C42ECF52CD8}">
      <selection activeCell="J21" sqref="J21"/>
      <pageMargins left="0.7" right="0.7" top="0.75" bottom="0.75" header="0.3" footer="0.3"/>
      <pageSetup paperSize="9" orientation="portrait" r:id="rId38"/>
    </customSheetView>
    <customSheetView guid="{3AD1D9CC-D162-4119-AFCC-0AF9105FB248}">
      <selection activeCell="E45" sqref="E45"/>
      <pageMargins left="0.7" right="0.7" top="0.75" bottom="0.75" header="0.3" footer="0.3"/>
      <pageSetup paperSize="9" orientation="portrait" r:id="rId39"/>
    </customSheetView>
  </customSheetViews>
  <mergeCells count="2">
    <mergeCell ref="D14:I14"/>
    <mergeCell ref="D28:I28"/>
  </mergeCells>
  <phoneticPr fontId="115" type="noConversion"/>
  <pageMargins left="0.7" right="0.7" top="0.75" bottom="0.75" header="0.3" footer="0.3"/>
  <pageSetup paperSize="9" orientation="portrait" r:id="rId4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rgb="FF92D050"/>
  </sheetPr>
  <dimension ref="A1:K51"/>
  <sheetViews>
    <sheetView workbookViewId="0">
      <selection activeCell="A28" sqref="A28"/>
    </sheetView>
  </sheetViews>
  <sheetFormatPr defaultColWidth="9.109375" defaultRowHeight="12"/>
  <cols>
    <col min="1" max="1" width="24.88671875" style="2" bestFit="1" customWidth="1"/>
    <col min="2" max="2" width="9.109375" style="2"/>
    <col min="3" max="3" width="24.88671875" style="2" customWidth="1"/>
    <col min="4" max="10" width="9.109375" style="2"/>
    <col min="11" max="11" width="14.44140625" style="2" customWidth="1"/>
    <col min="12" max="16384" width="9.109375" style="2"/>
  </cols>
  <sheetData>
    <row r="1" spans="1:11" ht="11.25" customHeight="1">
      <c r="A1" s="605" t="str">
        <f>HYPERLINK("#INDEX!A2","към началната страница")</f>
        <v>към началната страница</v>
      </c>
    </row>
    <row r="2" spans="1:11" ht="16.5" customHeight="1">
      <c r="A2" s="605" t="str">
        <f>HYPERLINK("#INDEX!A2","back to index page")</f>
        <v>back to index page</v>
      </c>
    </row>
    <row r="3" spans="1:11" ht="11.25" customHeight="1"/>
    <row r="5" spans="1:11" ht="11.25" customHeight="1"/>
    <row r="6" spans="1:11" ht="11.25" customHeight="1"/>
    <row r="7" spans="1:11" ht="11.25" customHeight="1"/>
    <row r="9" spans="1:11">
      <c r="B9" s="523" t="s">
        <v>1792</v>
      </c>
      <c r="C9" s="523"/>
    </row>
    <row r="11" spans="1:11">
      <c r="B11" s="525" t="s">
        <v>1074</v>
      </c>
      <c r="C11" s="514"/>
      <c r="D11" s="514"/>
      <c r="E11" s="514"/>
      <c r="F11" s="514"/>
      <c r="G11" s="514"/>
      <c r="H11" s="514"/>
      <c r="I11" s="514"/>
      <c r="J11" s="514"/>
      <c r="K11" s="514"/>
    </row>
    <row r="13" spans="1:11">
      <c r="K13" s="224" t="s">
        <v>52</v>
      </c>
    </row>
    <row r="14" spans="1:11" ht="48.75" customHeight="1">
      <c r="B14" s="15"/>
      <c r="C14" s="15"/>
      <c r="D14" s="1130" t="s">
        <v>980</v>
      </c>
      <c r="E14" s="1139"/>
      <c r="F14" s="1139"/>
      <c r="G14" s="1131"/>
      <c r="H14" s="1140" t="s">
        <v>981</v>
      </c>
      <c r="I14" s="1141"/>
      <c r="J14" s="1128" t="s">
        <v>982</v>
      </c>
      <c r="K14" s="1142"/>
    </row>
    <row r="15" spans="1:11">
      <c r="B15" s="15"/>
      <c r="C15" s="15"/>
      <c r="D15" s="1143" t="s">
        <v>983</v>
      </c>
      <c r="E15" s="1129" t="s">
        <v>984</v>
      </c>
      <c r="F15" s="1129"/>
      <c r="G15" s="1145"/>
      <c r="H15" s="1146" t="s">
        <v>985</v>
      </c>
      <c r="I15" s="1146" t="s">
        <v>986</v>
      </c>
      <c r="J15" s="635"/>
      <c r="K15" s="1127" t="s">
        <v>987</v>
      </c>
    </row>
    <row r="16" spans="1:11" ht="22.8">
      <c r="B16" s="577"/>
      <c r="C16" s="577"/>
      <c r="D16" s="1144"/>
      <c r="E16" s="636"/>
      <c r="F16" s="637" t="s">
        <v>134</v>
      </c>
      <c r="G16" s="637" t="s">
        <v>273</v>
      </c>
      <c r="H16" s="1145"/>
      <c r="I16" s="1146"/>
      <c r="J16" s="636"/>
      <c r="K16" s="1147"/>
    </row>
    <row r="17" spans="2:11">
      <c r="B17" s="31"/>
      <c r="C17" s="31"/>
      <c r="D17" s="586" t="s">
        <v>32</v>
      </c>
      <c r="E17" s="639" t="s">
        <v>55</v>
      </c>
      <c r="F17" s="586" t="s">
        <v>56</v>
      </c>
      <c r="G17" s="586" t="s">
        <v>1081</v>
      </c>
      <c r="H17" s="567" t="s">
        <v>57</v>
      </c>
      <c r="I17" s="567" t="s">
        <v>1082</v>
      </c>
      <c r="J17" s="639" t="s">
        <v>1083</v>
      </c>
      <c r="K17" s="567" t="s">
        <v>1084</v>
      </c>
    </row>
    <row r="18" spans="2:11" ht="24">
      <c r="B18" s="275" t="s">
        <v>931</v>
      </c>
      <c r="C18" s="276" t="s">
        <v>944</v>
      </c>
      <c r="D18" s="158">
        <v>0</v>
      </c>
      <c r="E18" s="158">
        <v>0</v>
      </c>
      <c r="F18" s="158">
        <v>0</v>
      </c>
      <c r="G18" s="158">
        <v>0</v>
      </c>
      <c r="H18" s="158">
        <v>0</v>
      </c>
      <c r="I18" s="158">
        <v>0</v>
      </c>
      <c r="J18" s="158">
        <v>0</v>
      </c>
      <c r="K18" s="158">
        <v>0</v>
      </c>
    </row>
    <row r="19" spans="2:11">
      <c r="B19" s="275" t="s">
        <v>269</v>
      </c>
      <c r="C19" s="276" t="s">
        <v>276</v>
      </c>
      <c r="D19" s="158">
        <v>286003</v>
      </c>
      <c r="E19" s="158">
        <v>175184</v>
      </c>
      <c r="F19" s="158">
        <v>175184</v>
      </c>
      <c r="G19" s="158">
        <v>175184</v>
      </c>
      <c r="H19" s="158">
        <v>-61172</v>
      </c>
      <c r="I19" s="158">
        <v>-101562</v>
      </c>
      <c r="J19" s="158">
        <v>160732</v>
      </c>
      <c r="K19" s="158">
        <v>32406</v>
      </c>
    </row>
    <row r="20" spans="2:11">
      <c r="B20" s="281" t="s">
        <v>270</v>
      </c>
      <c r="C20" s="279" t="s">
        <v>945</v>
      </c>
      <c r="D20" s="158">
        <v>0</v>
      </c>
      <c r="E20" s="158">
        <v>0</v>
      </c>
      <c r="F20" s="158">
        <v>0</v>
      </c>
      <c r="G20" s="158">
        <v>0</v>
      </c>
      <c r="H20" s="158">
        <v>0</v>
      </c>
      <c r="I20" s="158">
        <v>0</v>
      </c>
      <c r="J20" s="158">
        <v>0</v>
      </c>
      <c r="K20" s="158">
        <v>0</v>
      </c>
    </row>
    <row r="21" spans="2:11">
      <c r="B21" s="281" t="s">
        <v>271</v>
      </c>
      <c r="C21" s="279" t="s">
        <v>946</v>
      </c>
      <c r="D21" s="158">
        <v>0</v>
      </c>
      <c r="E21" s="158">
        <v>0</v>
      </c>
      <c r="F21" s="158">
        <v>0</v>
      </c>
      <c r="G21" s="158">
        <v>0</v>
      </c>
      <c r="H21" s="158">
        <v>0</v>
      </c>
      <c r="I21" s="158">
        <v>0</v>
      </c>
      <c r="J21" s="158">
        <v>0</v>
      </c>
      <c r="K21" s="158">
        <v>0</v>
      </c>
    </row>
    <row r="22" spans="2:11">
      <c r="B22" s="281" t="s">
        <v>516</v>
      </c>
      <c r="C22" s="279" t="s">
        <v>947</v>
      </c>
      <c r="D22" s="158">
        <v>0</v>
      </c>
      <c r="E22" s="158">
        <v>0</v>
      </c>
      <c r="F22" s="158">
        <v>0</v>
      </c>
      <c r="G22" s="158">
        <v>0</v>
      </c>
      <c r="H22" s="158">
        <v>0</v>
      </c>
      <c r="I22" s="158">
        <v>0</v>
      </c>
      <c r="J22" s="158">
        <v>0</v>
      </c>
      <c r="K22" s="158">
        <v>0</v>
      </c>
    </row>
    <row r="23" spans="2:11">
      <c r="B23" s="281" t="s">
        <v>836</v>
      </c>
      <c r="C23" s="279" t="s">
        <v>948</v>
      </c>
      <c r="D23" s="158">
        <v>0</v>
      </c>
      <c r="E23" s="158">
        <v>0</v>
      </c>
      <c r="F23" s="158">
        <v>0</v>
      </c>
      <c r="G23" s="158">
        <v>0</v>
      </c>
      <c r="H23" s="158">
        <v>0</v>
      </c>
      <c r="I23" s="158">
        <v>0</v>
      </c>
      <c r="J23" s="158">
        <v>0</v>
      </c>
      <c r="K23" s="158">
        <v>0</v>
      </c>
    </row>
    <row r="24" spans="2:11">
      <c r="B24" s="281" t="s">
        <v>517</v>
      </c>
      <c r="C24" s="279" t="s">
        <v>949</v>
      </c>
      <c r="D24" s="158">
        <v>118635</v>
      </c>
      <c r="E24" s="158">
        <v>14658</v>
      </c>
      <c r="F24" s="158">
        <v>14658</v>
      </c>
      <c r="G24" s="158">
        <v>14658</v>
      </c>
      <c r="H24" s="158">
        <v>-19843</v>
      </c>
      <c r="I24" s="158">
        <v>-7965</v>
      </c>
      <c r="J24" s="158">
        <v>105117</v>
      </c>
      <c r="K24" s="158">
        <v>6444</v>
      </c>
    </row>
    <row r="25" spans="2:11">
      <c r="B25" s="281" t="s">
        <v>537</v>
      </c>
      <c r="C25" s="279" t="s">
        <v>951</v>
      </c>
      <c r="D25" s="158">
        <v>167368</v>
      </c>
      <c r="E25" s="158">
        <v>160526</v>
      </c>
      <c r="F25" s="158">
        <v>160526</v>
      </c>
      <c r="G25" s="158">
        <v>160526</v>
      </c>
      <c r="H25" s="158">
        <v>-41329</v>
      </c>
      <c r="I25" s="158">
        <v>-93597</v>
      </c>
      <c r="J25" s="158">
        <v>55615</v>
      </c>
      <c r="K25" s="158">
        <v>25962</v>
      </c>
    </row>
    <row r="26" spans="2:11">
      <c r="B26" s="275" t="s">
        <v>538</v>
      </c>
      <c r="C26" s="276" t="s">
        <v>988</v>
      </c>
      <c r="D26" s="158">
        <v>0</v>
      </c>
      <c r="E26" s="158">
        <v>0</v>
      </c>
      <c r="F26" s="158">
        <v>0</v>
      </c>
      <c r="G26" s="158">
        <v>0</v>
      </c>
      <c r="H26" s="158">
        <v>0</v>
      </c>
      <c r="I26" s="158">
        <v>0</v>
      </c>
      <c r="J26" s="158">
        <v>0</v>
      </c>
      <c r="K26" s="158">
        <v>0</v>
      </c>
    </row>
    <row r="27" spans="2:11" ht="30.75" customHeight="1">
      <c r="B27" s="275" t="s">
        <v>518</v>
      </c>
      <c r="C27" s="276" t="s">
        <v>989</v>
      </c>
      <c r="D27" s="158">
        <v>374</v>
      </c>
      <c r="E27" s="158">
        <v>2</v>
      </c>
      <c r="F27" s="158">
        <v>2</v>
      </c>
      <c r="G27" s="158">
        <v>2</v>
      </c>
      <c r="H27" s="158">
        <v>33</v>
      </c>
      <c r="I27" s="158">
        <v>0</v>
      </c>
      <c r="J27" s="158">
        <v>0</v>
      </c>
      <c r="K27" s="158">
        <v>0</v>
      </c>
    </row>
    <row r="28" spans="2:11">
      <c r="B28" s="288">
        <v>100</v>
      </c>
      <c r="C28" s="289" t="s">
        <v>65</v>
      </c>
      <c r="D28" s="153">
        <v>286377</v>
      </c>
      <c r="E28" s="153">
        <v>175186</v>
      </c>
      <c r="F28" s="153">
        <v>175186</v>
      </c>
      <c r="G28" s="153">
        <v>175186</v>
      </c>
      <c r="H28" s="153">
        <v>-61139</v>
      </c>
      <c r="I28" s="153">
        <v>-101562</v>
      </c>
      <c r="J28" s="153">
        <v>160732</v>
      </c>
      <c r="K28" s="153">
        <v>32406</v>
      </c>
    </row>
    <row r="32" spans="2:11">
      <c r="B32" s="979" t="s">
        <v>1791</v>
      </c>
      <c r="C32" s="510"/>
    </row>
    <row r="34" spans="2:11">
      <c r="B34" s="525" t="s">
        <v>1074</v>
      </c>
      <c r="C34" s="514"/>
      <c r="D34" s="514"/>
      <c r="E34" s="514"/>
      <c r="F34" s="514"/>
      <c r="G34" s="514"/>
      <c r="H34" s="514"/>
      <c r="I34" s="514"/>
      <c r="J34" s="514"/>
      <c r="K34" s="514"/>
    </row>
    <row r="36" spans="2:11">
      <c r="K36" s="224" t="s">
        <v>52</v>
      </c>
    </row>
    <row r="37" spans="2:11" ht="20.25" customHeight="1">
      <c r="B37" s="15"/>
      <c r="C37" s="15"/>
      <c r="D37" s="1130" t="s">
        <v>980</v>
      </c>
      <c r="E37" s="1139"/>
      <c r="F37" s="1139"/>
      <c r="G37" s="1131"/>
      <c r="H37" s="1140" t="s">
        <v>981</v>
      </c>
      <c r="I37" s="1141"/>
      <c r="J37" s="1128" t="s">
        <v>982</v>
      </c>
      <c r="K37" s="1142"/>
    </row>
    <row r="38" spans="2:11" ht="12" customHeight="1">
      <c r="B38" s="15"/>
      <c r="C38" s="15"/>
      <c r="D38" s="1143" t="s">
        <v>983</v>
      </c>
      <c r="E38" s="1129" t="s">
        <v>984</v>
      </c>
      <c r="F38" s="1129"/>
      <c r="G38" s="1145"/>
      <c r="H38" s="1146" t="s">
        <v>985</v>
      </c>
      <c r="I38" s="1146" t="s">
        <v>986</v>
      </c>
      <c r="J38" s="635"/>
      <c r="K38" s="1127" t="s">
        <v>987</v>
      </c>
    </row>
    <row r="39" spans="2:11" ht="22.8">
      <c r="B39" s="577"/>
      <c r="C39" s="577"/>
      <c r="D39" s="1144"/>
      <c r="E39" s="636"/>
      <c r="F39" s="637" t="s">
        <v>134</v>
      </c>
      <c r="G39" s="637" t="s">
        <v>273</v>
      </c>
      <c r="H39" s="1145"/>
      <c r="I39" s="1146"/>
      <c r="J39" s="636"/>
      <c r="K39" s="1147"/>
    </row>
    <row r="40" spans="2:11">
      <c r="B40" s="31"/>
      <c r="C40" s="31"/>
      <c r="D40" s="586" t="s">
        <v>32</v>
      </c>
      <c r="E40" s="639" t="s">
        <v>55</v>
      </c>
      <c r="F40" s="586" t="s">
        <v>56</v>
      </c>
      <c r="G40" s="586" t="s">
        <v>1081</v>
      </c>
      <c r="H40" s="567" t="s">
        <v>57</v>
      </c>
      <c r="I40" s="567" t="s">
        <v>1082</v>
      </c>
      <c r="J40" s="639" t="s">
        <v>1083</v>
      </c>
      <c r="K40" s="567" t="s">
        <v>1084</v>
      </c>
    </row>
    <row r="41" spans="2:11" ht="24">
      <c r="B41" s="275" t="s">
        <v>931</v>
      </c>
      <c r="C41" s="276" t="s">
        <v>944</v>
      </c>
      <c r="D41" s="158">
        <v>0</v>
      </c>
      <c r="E41" s="158">
        <v>0</v>
      </c>
      <c r="F41" s="158">
        <v>0</v>
      </c>
      <c r="G41" s="158">
        <v>0</v>
      </c>
      <c r="H41" s="158">
        <v>0</v>
      </c>
      <c r="I41" s="158">
        <v>0</v>
      </c>
      <c r="J41" s="158">
        <v>0</v>
      </c>
      <c r="K41" s="158">
        <v>0</v>
      </c>
    </row>
    <row r="42" spans="2:11">
      <c r="B42" s="275" t="s">
        <v>269</v>
      </c>
      <c r="C42" s="276" t="s">
        <v>276</v>
      </c>
      <c r="D42" s="158">
        <v>286003</v>
      </c>
      <c r="E42" s="158">
        <v>175184</v>
      </c>
      <c r="F42" s="158">
        <v>175184</v>
      </c>
      <c r="G42" s="158">
        <v>175184</v>
      </c>
      <c r="H42" s="158">
        <v>-61172</v>
      </c>
      <c r="I42" s="158">
        <v>-101562</v>
      </c>
      <c r="J42" s="158">
        <v>160732</v>
      </c>
      <c r="K42" s="158">
        <v>32406</v>
      </c>
    </row>
    <row r="43" spans="2:11">
      <c r="B43" s="281" t="s">
        <v>270</v>
      </c>
      <c r="C43" s="279" t="s">
        <v>945</v>
      </c>
      <c r="D43" s="158">
        <v>0</v>
      </c>
      <c r="E43" s="158">
        <v>0</v>
      </c>
      <c r="F43" s="158">
        <v>0</v>
      </c>
      <c r="G43" s="158">
        <v>0</v>
      </c>
      <c r="H43" s="158">
        <v>0</v>
      </c>
      <c r="I43" s="158">
        <v>0</v>
      </c>
      <c r="J43" s="158">
        <v>0</v>
      </c>
      <c r="K43" s="158">
        <v>0</v>
      </c>
    </row>
    <row r="44" spans="2:11">
      <c r="B44" s="281" t="s">
        <v>271</v>
      </c>
      <c r="C44" s="279" t="s">
        <v>946</v>
      </c>
      <c r="D44" s="158">
        <v>0</v>
      </c>
      <c r="E44" s="158">
        <v>0</v>
      </c>
      <c r="F44" s="158">
        <v>0</v>
      </c>
      <c r="G44" s="158">
        <v>0</v>
      </c>
      <c r="H44" s="158">
        <v>0</v>
      </c>
      <c r="I44" s="158">
        <v>0</v>
      </c>
      <c r="J44" s="158">
        <v>0</v>
      </c>
      <c r="K44" s="158">
        <v>0</v>
      </c>
    </row>
    <row r="45" spans="2:11">
      <c r="B45" s="281" t="s">
        <v>516</v>
      </c>
      <c r="C45" s="279" t="s">
        <v>947</v>
      </c>
      <c r="D45" s="158">
        <v>0</v>
      </c>
      <c r="E45" s="158">
        <v>0</v>
      </c>
      <c r="F45" s="158">
        <v>0</v>
      </c>
      <c r="G45" s="158">
        <v>0</v>
      </c>
      <c r="H45" s="158">
        <v>0</v>
      </c>
      <c r="I45" s="158">
        <v>0</v>
      </c>
      <c r="J45" s="158">
        <v>0</v>
      </c>
      <c r="K45" s="158">
        <v>0</v>
      </c>
    </row>
    <row r="46" spans="2:11">
      <c r="B46" s="281" t="s">
        <v>836</v>
      </c>
      <c r="C46" s="279" t="s">
        <v>948</v>
      </c>
      <c r="D46" s="158">
        <v>0</v>
      </c>
      <c r="E46" s="158">
        <v>0</v>
      </c>
      <c r="F46" s="158">
        <v>0</v>
      </c>
      <c r="G46" s="158">
        <v>0</v>
      </c>
      <c r="H46" s="158">
        <v>0</v>
      </c>
      <c r="I46" s="158">
        <v>0</v>
      </c>
      <c r="J46" s="158">
        <v>0</v>
      </c>
      <c r="K46" s="158">
        <v>0</v>
      </c>
    </row>
    <row r="47" spans="2:11">
      <c r="B47" s="281" t="s">
        <v>517</v>
      </c>
      <c r="C47" s="279" t="s">
        <v>949</v>
      </c>
      <c r="D47" s="158">
        <v>118635</v>
      </c>
      <c r="E47" s="158">
        <v>14658</v>
      </c>
      <c r="F47" s="158">
        <v>14658</v>
      </c>
      <c r="G47" s="158">
        <v>14658</v>
      </c>
      <c r="H47" s="158">
        <v>-19843</v>
      </c>
      <c r="I47" s="158">
        <v>-7965</v>
      </c>
      <c r="J47" s="158">
        <v>105117</v>
      </c>
      <c r="K47" s="158">
        <v>6444</v>
      </c>
    </row>
    <row r="48" spans="2:11">
      <c r="B48" s="281" t="s">
        <v>537</v>
      </c>
      <c r="C48" s="279" t="s">
        <v>951</v>
      </c>
      <c r="D48" s="158">
        <v>167368</v>
      </c>
      <c r="E48" s="158">
        <v>160526</v>
      </c>
      <c r="F48" s="158">
        <v>160526</v>
      </c>
      <c r="G48" s="158">
        <v>160526</v>
      </c>
      <c r="H48" s="158">
        <v>-41329</v>
      </c>
      <c r="I48" s="158">
        <v>-93597</v>
      </c>
      <c r="J48" s="158">
        <v>55615</v>
      </c>
      <c r="K48" s="158">
        <v>25962</v>
      </c>
    </row>
    <row r="49" spans="2:11">
      <c r="B49" s="275" t="s">
        <v>538</v>
      </c>
      <c r="C49" s="276" t="s">
        <v>988</v>
      </c>
      <c r="D49" s="158">
        <v>0</v>
      </c>
      <c r="E49" s="158">
        <v>0</v>
      </c>
      <c r="F49" s="158">
        <v>0</v>
      </c>
      <c r="G49" s="158">
        <v>0</v>
      </c>
      <c r="H49" s="158">
        <v>0</v>
      </c>
      <c r="I49" s="158">
        <v>0</v>
      </c>
      <c r="J49" s="158">
        <v>0</v>
      </c>
      <c r="K49" s="158">
        <v>0</v>
      </c>
    </row>
    <row r="50" spans="2:11">
      <c r="B50" s="275" t="s">
        <v>518</v>
      </c>
      <c r="C50" s="276" t="s">
        <v>989</v>
      </c>
      <c r="D50" s="158">
        <v>374</v>
      </c>
      <c r="E50" s="158">
        <v>2</v>
      </c>
      <c r="F50" s="158">
        <v>2</v>
      </c>
      <c r="G50" s="158">
        <v>2</v>
      </c>
      <c r="H50" s="158">
        <v>33</v>
      </c>
      <c r="I50" s="158">
        <v>0</v>
      </c>
      <c r="J50" s="158">
        <v>0</v>
      </c>
      <c r="K50" s="158">
        <v>0</v>
      </c>
    </row>
    <row r="51" spans="2:11">
      <c r="B51" s="353">
        <v>100</v>
      </c>
      <c r="C51" s="289" t="s">
        <v>65</v>
      </c>
      <c r="D51" s="153">
        <v>286377</v>
      </c>
      <c r="E51" s="153">
        <v>175186</v>
      </c>
      <c r="F51" s="153">
        <v>175186</v>
      </c>
      <c r="G51" s="153">
        <v>175186</v>
      </c>
      <c r="H51" s="153">
        <v>-61139</v>
      </c>
      <c r="I51" s="153">
        <v>-101562</v>
      </c>
      <c r="J51" s="153">
        <v>160732</v>
      </c>
      <c r="K51" s="153">
        <v>32406</v>
      </c>
    </row>
  </sheetData>
  <customSheetViews>
    <customSheetView guid="{3FCB7B24-049F-4685-83CB-5231093E0117}" showPageBreaks="1" topLeftCell="A21">
      <selection activeCell="C25" sqref="C25"/>
      <pageMargins left="0.7" right="0.7" top="0.75" bottom="0.75" header="0.3" footer="0.3"/>
      <pageSetup paperSize="9" orientation="portrait" r:id="rId1"/>
    </customSheetView>
    <customSheetView guid="{D5AFDB55-6EC9-4AD2-95B0-6C58A379EC11}">
      <selection activeCell="C25" sqref="C25"/>
      <pageMargins left="0.7" right="0.7" top="0.75" bottom="0.75" header="0.3" footer="0.3"/>
      <pageSetup paperSize="9" orientation="portrait" r:id="rId2"/>
    </customSheetView>
    <customSheetView guid="{D7875729-B080-4603-81BD-7F736B7DD30E}" topLeftCell="A21">
      <selection activeCell="C25" sqref="C25"/>
      <pageMargins left="0.7" right="0.7" top="0.75" bottom="0.75" header="0.3" footer="0.3"/>
      <pageSetup paperSize="9" orientation="portrait" r:id="rId3"/>
    </customSheetView>
    <customSheetView guid="{2F76D395-57F9-4A31-A998-38329A50B4E8}" topLeftCell="A38">
      <selection activeCell="H48" sqref="H48"/>
      <pageMargins left="0.7" right="0.7" top="0.75" bottom="0.75" header="0.3" footer="0.3"/>
      <pageSetup paperSize="9" orientation="portrait" r:id="rId4"/>
    </customSheetView>
    <customSheetView guid="{5DDDA852-2807-4645-BC75-EBD4EF3323A7}">
      <selection activeCell="P26" sqref="P26"/>
      <pageMargins left="0.7" right="0.7" top="0.75" bottom="0.75" header="0.3" footer="0.3"/>
      <pageSetup paperSize="9" orientation="portrait" r:id="rId5"/>
    </customSheetView>
    <customSheetView guid="{697182B0-1BEF-4A85-93A0-596802852AF2}" topLeftCell="A30">
      <selection activeCell="C25" sqref="C25"/>
      <pageMargins left="0.7" right="0.7" top="0.75" bottom="0.75" header="0.3" footer="0.3"/>
      <pageSetup paperSize="9" orientation="portrait" r:id="rId6"/>
    </customSheetView>
    <customSheetView guid="{08462586-B7E0-434D-B6F4-B2B21EAA5D46}">
      <selection activeCell="C25" sqref="C25"/>
      <pageMargins left="0.7" right="0.7" top="0.75" bottom="0.75" header="0.3" footer="0.3"/>
      <pageSetup paperSize="9" orientation="portrait" r:id="rId7"/>
    </customSheetView>
    <customSheetView guid="{21329C76-F86B-400D-B8F5-F75B383E5B14}">
      <selection activeCell="C25" sqref="C25"/>
      <pageMargins left="0.7" right="0.7" top="0.75" bottom="0.75" header="0.3" footer="0.3"/>
      <pageSetup paperSize="9" orientation="portrait" r:id="rId8"/>
    </customSheetView>
    <customSheetView guid="{CFC92B1C-D4F2-414F-8F12-92F529035B08}" topLeftCell="A46">
      <selection activeCell="O6" sqref="O6"/>
      <pageMargins left="0.7" right="0.7" top="0.75" bottom="0.75" header="0.3" footer="0.3"/>
      <pageSetup paperSize="9" orientation="portrait" r:id="rId9"/>
    </customSheetView>
    <customSheetView guid="{19310327-E3BC-450F-B607-58068103BB53}">
      <selection activeCell="C25" sqref="C25"/>
      <pageMargins left="0.7" right="0.7" top="0.75" bottom="0.75" header="0.3" footer="0.3"/>
      <pageSetup paperSize="9" orientation="portrait" r:id="rId10"/>
    </customSheetView>
    <customSheetView guid="{D3393B8E-C3CB-4E3A-976E-E4CD065299F0}">
      <selection activeCell="D4" sqref="D4"/>
      <pageMargins left="0.7" right="0.7" top="0.75" bottom="0.75" header="0.3" footer="0.3"/>
      <pageSetup paperSize="9" orientation="portrait" r:id="rId11"/>
    </customSheetView>
    <customSheetView guid="{8FA5FDE5-6098-400B-9E19-77564D1D7EE8}" topLeftCell="A3">
      <selection activeCell="C10" sqref="C10"/>
      <pageMargins left="0.7" right="0.7" top="0.75" bottom="0.75" header="0.3" footer="0.3"/>
      <pageSetup paperSize="9" orientation="portrait" r:id="rId12"/>
    </customSheetView>
    <customSheetView guid="{0B9AA238-A559-44CB-8EC2-529DA28A3F7B}" topLeftCell="A38">
      <selection activeCell="H48" sqref="H48"/>
      <pageMargins left="0.7" right="0.7" top="0.75" bottom="0.75" header="0.3" footer="0.3"/>
      <pageSetup paperSize="9" orientation="portrait" r:id="rId13"/>
    </customSheetView>
    <customSheetView guid="{37D20B4B-3220-4613-A3F1-1C4C1CF14C1F}" topLeftCell="B19">
      <selection activeCell="K48" sqref="D48:K59"/>
      <pageMargins left="0.7" right="0.7" top="0.75" bottom="0.75" header="0.3" footer="0.3"/>
      <pageSetup paperSize="9" orientation="portrait" r:id="rId14"/>
    </customSheetView>
    <customSheetView guid="{DB462ED3-28DC-47D7-98F7-CED01F66E2C7}">
      <selection activeCell="C25" sqref="C25"/>
      <pageMargins left="0.7" right="0.7" top="0.75" bottom="0.75" header="0.3" footer="0.3"/>
      <pageSetup paperSize="9" orientation="portrait" r:id="rId15"/>
    </customSheetView>
    <customSheetView guid="{10DA2791-762D-4555-9FFF-E41154ADFE31}">
      <selection activeCell="C25" sqref="C25"/>
      <pageMargins left="0.7" right="0.7" top="0.75" bottom="0.75" header="0.3" footer="0.3"/>
      <pageSetup paperSize="9" orientation="portrait" r:id="rId16"/>
    </customSheetView>
    <customSheetView guid="{BE68C6EB-1B64-4B3E-8DDC-CA26F318E610}" topLeftCell="A29">
      <selection activeCell="D4" sqref="D4"/>
      <pageMargins left="0.7" right="0.7" top="0.75" bottom="0.75" header="0.3" footer="0.3"/>
      <pageSetup paperSize="9" orientation="portrait" r:id="rId17"/>
    </customSheetView>
    <customSheetView guid="{5AF40965-2356-4A48-B6FA-CB814CA4D7B2}">
      <selection activeCell="C25" sqref="C25"/>
      <pageMargins left="0.7" right="0.7" top="0.75" bottom="0.75" header="0.3" footer="0.3"/>
      <pageSetup paperSize="9" orientation="portrait" r:id="rId18"/>
    </customSheetView>
    <customSheetView guid="{59094C18-3CB5-482F-AA6A-9C313A318EBB}">
      <selection activeCell="G11" sqref="G11"/>
      <pageMargins left="0.7" right="0.7" top="0.75" bottom="0.75" header="0.3" footer="0.3"/>
      <pageSetup paperSize="9" orientation="portrait" r:id="rId19"/>
    </customSheetView>
    <customSheetView guid="{FD092655-EBEC-4730-9895-1567D9B70D5F}">
      <selection activeCell="L24" sqref="L24"/>
      <pageMargins left="0.7" right="0.7" top="0.75" bottom="0.75" header="0.3" footer="0.3"/>
    </customSheetView>
    <customSheetView guid="{7CA1DEE6-746E-4947-9BED-24AAED6E8B57}">
      <selection activeCell="I24" sqref="I24"/>
      <pageMargins left="0.7" right="0.7" top="0.75" bottom="0.75" header="0.3" footer="0.3"/>
    </customSheetView>
    <customSheetView guid="{D2C72E70-F766-4D56-9E10-3C91A63BB7F3}">
      <selection activeCell="B10" sqref="B10"/>
      <pageMargins left="0.7" right="0.7" top="0.75" bottom="0.75" header="0.3" footer="0.3"/>
      <pageSetup paperSize="9" orientation="portrait" r:id="rId20"/>
    </customSheetView>
    <customSheetView guid="{7CCD1884-1631-4809-8751-AE0939C32419}">
      <selection activeCell="P26" sqref="P26"/>
      <pageMargins left="0.7" right="0.7" top="0.75" bottom="0.75" header="0.3" footer="0.3"/>
      <pageSetup paperSize="9" orientation="portrait" r:id="rId21"/>
    </customSheetView>
    <customSheetView guid="{931AA63B-6827-4BF4-8E25-ED232A88A09C}" topLeftCell="A21">
      <selection activeCell="D38" sqref="D38"/>
      <pageMargins left="0.7" right="0.7" top="0.75" bottom="0.75" header="0.3" footer="0.3"/>
      <pageSetup paperSize="9" orientation="portrait" r:id="rId22"/>
    </customSheetView>
    <customSheetView guid="{CA1DE4BE-C006-4405-B064-304EE6CCACF1}">
      <selection activeCell="C25" sqref="C25"/>
      <pageMargins left="0.7" right="0.7" top="0.75" bottom="0.75" header="0.3" footer="0.3"/>
      <pageSetup paperSize="9" orientation="portrait" r:id="rId23"/>
    </customSheetView>
    <customSheetView guid="{51337751-BEAF-43F3-8CC9-400B99E751E8}" topLeftCell="A16">
      <selection activeCell="G32" sqref="G32"/>
      <pageMargins left="0.7" right="0.7" top="0.75" bottom="0.75" header="0.3" footer="0.3"/>
      <pageSetup paperSize="9" orientation="portrait" r:id="rId24"/>
    </customSheetView>
    <customSheetView guid="{F277ACEF-9FF8-431F-8537-DE60B790AA4F}">
      <selection activeCell="K48" sqref="D48:K59"/>
      <pageMargins left="0.7" right="0.7" top="0.75" bottom="0.75" header="0.3" footer="0.3"/>
      <pageSetup paperSize="9" orientation="portrait" r:id="rId25"/>
    </customSheetView>
    <customSheetView guid="{517C47E4-CB49-455E-BC80-175B09C4753D}">
      <selection activeCell="P26" sqref="P26"/>
      <pageMargins left="0.7" right="0.7" top="0.75" bottom="0.75" header="0.3" footer="0.3"/>
      <pageSetup paperSize="9" orientation="portrait" r:id="rId26"/>
    </customSheetView>
    <customSheetView guid="{158937B5-B45C-4722-BE34-B5B4D085C079}" topLeftCell="A3">
      <selection activeCell="C10" sqref="C10"/>
      <pageMargins left="0.7" right="0.7" top="0.75" bottom="0.75" header="0.3" footer="0.3"/>
      <pageSetup paperSize="9" orientation="portrait" r:id="rId27"/>
    </customSheetView>
    <customSheetView guid="{ED218C36-7217-4047-BB0E-77F9C99BD534}">
      <selection activeCell="C25" sqref="C25"/>
      <pageMargins left="0.7" right="0.7" top="0.75" bottom="0.75" header="0.3" footer="0.3"/>
      <pageSetup paperSize="9" orientation="portrait" r:id="rId28"/>
    </customSheetView>
    <customSheetView guid="{C83D4249-7B44-432A-B7FB-A6ACA6880240}" topLeftCell="A29">
      <selection activeCell="D4" sqref="D4"/>
      <pageMargins left="0.7" right="0.7" top="0.75" bottom="0.75" header="0.3" footer="0.3"/>
      <pageSetup paperSize="9" orientation="portrait" r:id="rId29"/>
    </customSheetView>
    <customSheetView guid="{E331DF3E-CA70-4D3D-884C-EE3579437A03}" topLeftCell="A38">
      <selection activeCell="H48" sqref="H48"/>
      <pageMargins left="0.7" right="0.7" top="0.75" bottom="0.75" header="0.3" footer="0.3"/>
      <pageSetup paperSize="9" orientation="portrait" r:id="rId30"/>
    </customSheetView>
    <customSheetView guid="{D37F8A47-E42F-4741-BE8D-5D961F7BB394}" topLeftCell="A29">
      <selection activeCell="D4" sqref="D4"/>
      <pageMargins left="0.7" right="0.7" top="0.75" bottom="0.75" header="0.3" footer="0.3"/>
      <pageSetup paperSize="9" orientation="portrait" r:id="rId31"/>
    </customSheetView>
    <customSheetView guid="{8CD49FA1-C4FE-4F6A-AE1C-E31C292C96A9}">
      <selection activeCell="P26" sqref="P26"/>
      <pageMargins left="0.7" right="0.7" top="0.75" bottom="0.75" header="0.3" footer="0.3"/>
      <pageSetup paperSize="9" orientation="portrait" r:id="rId32"/>
    </customSheetView>
    <customSheetView guid="{BB337934-72B5-4261-9EB4-9C42ECF52CD8}">
      <selection activeCell="D4" sqref="D4"/>
      <pageMargins left="0.7" right="0.7" top="0.75" bottom="0.75" header="0.3" footer="0.3"/>
      <pageSetup paperSize="9" orientation="portrait" r:id="rId33"/>
    </customSheetView>
    <customSheetView guid="{3AD1D9CC-D162-4119-AFCC-0AF9105FB248}">
      <selection activeCell="D54" sqref="D54:K55"/>
      <pageMargins left="0.7" right="0.7" top="0.75" bottom="0.75" header="0.3" footer="0.3"/>
      <pageSetup paperSize="9" orientation="portrait" r:id="rId34"/>
    </customSheetView>
  </customSheetViews>
  <mergeCells count="16">
    <mergeCell ref="D14:G14"/>
    <mergeCell ref="H14:I14"/>
    <mergeCell ref="J14:K14"/>
    <mergeCell ref="D15:D16"/>
    <mergeCell ref="E15:G15"/>
    <mergeCell ref="H15:H16"/>
    <mergeCell ref="I15:I16"/>
    <mergeCell ref="K15:K16"/>
    <mergeCell ref="D37:G37"/>
    <mergeCell ref="H37:I37"/>
    <mergeCell ref="J37:K37"/>
    <mergeCell ref="D38:D39"/>
    <mergeCell ref="E38:G38"/>
    <mergeCell ref="H38:H39"/>
    <mergeCell ref="I38:I39"/>
    <mergeCell ref="K38:K39"/>
  </mergeCells>
  <pageMargins left="0.7" right="0.7" top="0.75" bottom="0.75" header="0.3" footer="0.3"/>
  <pageSetup paperSize="9" orientation="portrait" r:id="rId3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rgb="FF92D050"/>
  </sheetPr>
  <dimension ref="A1:H37"/>
  <sheetViews>
    <sheetView workbookViewId="0">
      <selection activeCell="A28" sqref="A28"/>
    </sheetView>
  </sheetViews>
  <sheetFormatPr defaultColWidth="9.109375" defaultRowHeight="10.199999999999999"/>
  <cols>
    <col min="1" max="1" width="24.88671875" style="160" bestFit="1" customWidth="1"/>
    <col min="2" max="2" width="4.44140625" style="160" customWidth="1"/>
    <col min="3" max="3" width="32.109375" style="160" customWidth="1"/>
    <col min="4" max="4" width="20" style="160" customWidth="1"/>
    <col min="5" max="16384" width="9.109375" style="160"/>
  </cols>
  <sheetData>
    <row r="1" spans="1:8" ht="13.2">
      <c r="A1" s="605" t="str">
        <f>HYPERLINK("#INDEX!A2","към началната страница")</f>
        <v>към началната страница</v>
      </c>
    </row>
    <row r="2" spans="1:8" ht="16.5" customHeight="1">
      <c r="A2" s="605" t="str">
        <f>HYPERLINK("#INDEX!A2","back to index page")</f>
        <v>back to index page</v>
      </c>
    </row>
    <row r="4" spans="1:8" s="2" customFormat="1" ht="12">
      <c r="H4" s="29"/>
    </row>
    <row r="5" spans="1:8" s="2" customFormat="1" ht="12">
      <c r="H5" s="29"/>
    </row>
    <row r="7" spans="1:8">
      <c r="B7" s="161"/>
    </row>
    <row r="9" spans="1:8" ht="11.4">
      <c r="B9" s="523" t="s">
        <v>1792</v>
      </c>
      <c r="C9" s="523"/>
    </row>
    <row r="11" spans="1:8" s="2" customFormat="1" ht="12">
      <c r="B11" s="513" t="s">
        <v>1064</v>
      </c>
      <c r="C11" s="514"/>
      <c r="D11" s="514"/>
    </row>
    <row r="12" spans="1:8" ht="12">
      <c r="B12" s="2"/>
      <c r="C12" s="2"/>
      <c r="D12" s="2"/>
      <c r="E12" s="2"/>
    </row>
    <row r="13" spans="1:8" ht="12">
      <c r="B13" s="2"/>
      <c r="C13" s="2"/>
      <c r="D13" s="224" t="s">
        <v>52</v>
      </c>
      <c r="E13" s="2"/>
    </row>
    <row r="14" spans="1:8" ht="35.25" customHeight="1">
      <c r="B14" s="273"/>
      <c r="C14" s="273"/>
      <c r="D14" s="289" t="s">
        <v>990</v>
      </c>
      <c r="E14" s="2"/>
    </row>
    <row r="15" spans="1:8" s="640" customFormat="1" ht="12">
      <c r="B15" s="641"/>
      <c r="C15" s="641"/>
      <c r="D15" s="567" t="s">
        <v>32</v>
      </c>
      <c r="E15" s="14"/>
    </row>
    <row r="16" spans="1:8" ht="24">
      <c r="B16" s="275" t="s">
        <v>269</v>
      </c>
      <c r="C16" s="276" t="s">
        <v>991</v>
      </c>
      <c r="D16" s="158">
        <v>96541</v>
      </c>
      <c r="E16" s="2"/>
    </row>
    <row r="17" spans="2:5" ht="36">
      <c r="B17" s="275" t="s">
        <v>270</v>
      </c>
      <c r="C17" s="276" t="s">
        <v>992</v>
      </c>
      <c r="D17" s="158">
        <v>175183</v>
      </c>
      <c r="E17" s="2"/>
    </row>
    <row r="18" spans="2:5" ht="12">
      <c r="B18" s="2"/>
      <c r="C18" s="2"/>
      <c r="D18" s="2"/>
      <c r="E18" s="2"/>
    </row>
    <row r="19" spans="2:5" ht="12">
      <c r="B19" s="2"/>
      <c r="C19" s="2"/>
      <c r="D19" s="2"/>
      <c r="E19" s="2"/>
    </row>
    <row r="20" spans="2:5" ht="12">
      <c r="B20" s="2"/>
      <c r="C20" s="2"/>
      <c r="D20" s="2"/>
      <c r="E20" s="2"/>
    </row>
    <row r="21" spans="2:5" ht="12">
      <c r="B21" s="979" t="s">
        <v>1791</v>
      </c>
      <c r="C21" s="510"/>
      <c r="D21" s="2"/>
      <c r="E21" s="2"/>
    </row>
    <row r="22" spans="2:5" ht="12">
      <c r="B22" s="2"/>
      <c r="C22" s="2"/>
      <c r="D22" s="2"/>
      <c r="E22" s="2"/>
    </row>
    <row r="23" spans="2:5" s="2" customFormat="1" ht="12">
      <c r="B23" s="513" t="s">
        <v>1064</v>
      </c>
      <c r="C23" s="514"/>
      <c r="D23" s="514"/>
    </row>
    <row r="24" spans="2:5" ht="12">
      <c r="B24" s="2"/>
      <c r="C24" s="2"/>
      <c r="D24" s="2"/>
      <c r="E24" s="2"/>
    </row>
    <row r="25" spans="2:5" ht="12">
      <c r="B25" s="2"/>
      <c r="C25" s="2"/>
      <c r="D25" s="224" t="s">
        <v>52</v>
      </c>
      <c r="E25" s="2"/>
    </row>
    <row r="26" spans="2:5" ht="22.8">
      <c r="B26" s="273"/>
      <c r="C26" s="273"/>
      <c r="D26" s="289" t="s">
        <v>990</v>
      </c>
      <c r="E26" s="2"/>
    </row>
    <row r="27" spans="2:5" s="640" customFormat="1" ht="12">
      <c r="B27" s="641"/>
      <c r="C27" s="641"/>
      <c r="D27" s="567" t="s">
        <v>32</v>
      </c>
      <c r="E27" s="14"/>
    </row>
    <row r="28" spans="2:5" ht="24">
      <c r="B28" s="275" t="s">
        <v>269</v>
      </c>
      <c r="C28" s="276" t="s">
        <v>991</v>
      </c>
      <c r="D28" s="158">
        <v>96541</v>
      </c>
      <c r="E28" s="2"/>
    </row>
    <row r="29" spans="2:5" ht="36">
      <c r="B29" s="275" t="s">
        <v>270</v>
      </c>
      <c r="C29" s="276" t="s">
        <v>992</v>
      </c>
      <c r="D29" s="158">
        <v>175183</v>
      </c>
      <c r="E29" s="2"/>
    </row>
    <row r="30" spans="2:5" ht="12">
      <c r="B30" s="2"/>
      <c r="C30" s="2"/>
      <c r="D30" s="2"/>
      <c r="E30" s="2"/>
    </row>
    <row r="31" spans="2:5" ht="12">
      <c r="B31" s="2"/>
      <c r="C31" s="2"/>
      <c r="D31" s="2"/>
      <c r="E31" s="2"/>
    </row>
    <row r="32" spans="2:5" ht="12">
      <c r="B32" s="2"/>
      <c r="C32" s="2"/>
      <c r="D32" s="2"/>
      <c r="E32" s="2"/>
    </row>
    <row r="33" spans="2:5" ht="12">
      <c r="B33" s="2"/>
      <c r="C33" s="2"/>
      <c r="D33" s="2"/>
      <c r="E33" s="2"/>
    </row>
    <row r="34" spans="2:5" ht="12">
      <c r="B34" s="2"/>
      <c r="C34" s="2"/>
      <c r="D34" s="2"/>
      <c r="E34" s="2"/>
    </row>
    <row r="35" spans="2:5" ht="12">
      <c r="B35" s="2"/>
      <c r="C35" s="2"/>
      <c r="D35" s="2"/>
      <c r="E35" s="2"/>
    </row>
    <row r="36" spans="2:5" ht="12">
      <c r="B36" s="2"/>
      <c r="C36" s="2"/>
      <c r="D36" s="2"/>
      <c r="E36" s="2"/>
    </row>
    <row r="37" spans="2:5" ht="12">
      <c r="B37" s="2"/>
      <c r="C37" s="2"/>
      <c r="D37" s="2"/>
      <c r="E37" s="2"/>
    </row>
  </sheetData>
  <customSheetViews>
    <customSheetView guid="{3FCB7B24-049F-4685-83CB-5231093E0117}" showPageBreaks="1" topLeftCell="A29">
      <selection activeCell="D4" sqref="D4"/>
      <pageMargins left="0.7" right="0.7" top="0.75" bottom="0.75" header="0.3" footer="0.3"/>
      <pageSetup paperSize="9" orientation="portrait" r:id="rId1"/>
    </customSheetView>
    <customSheetView guid="{D5AFDB55-6EC9-4AD2-95B0-6C58A379EC11}">
      <selection activeCell="A13" sqref="A13:B13"/>
      <pageMargins left="0.7" right="0.7" top="0.75" bottom="0.75" header="0.3" footer="0.3"/>
      <pageSetup paperSize="9" orientation="portrait" r:id="rId2"/>
    </customSheetView>
    <customSheetView guid="{D7875729-B080-4603-81BD-7F736B7DD30E}" topLeftCell="A29">
      <selection activeCell="D4" sqref="D4"/>
      <pageMargins left="0.7" right="0.7" top="0.75" bottom="0.75" header="0.3" footer="0.3"/>
      <pageSetup paperSize="9" orientation="portrait" r:id="rId3"/>
    </customSheetView>
    <customSheetView guid="{2F76D395-57F9-4A31-A998-38329A50B4E8}" topLeftCell="A6">
      <selection activeCell="D31" sqref="D31"/>
      <pageMargins left="0.7" right="0.7" top="0.75" bottom="0.75" header="0.3" footer="0.3"/>
      <pageSetup paperSize="9" orientation="portrait" r:id="rId4"/>
    </customSheetView>
    <customSheetView guid="{5DDDA852-2807-4645-BC75-EBD4EF3323A7}" topLeftCell="A6">
      <selection activeCell="D20" sqref="D20"/>
      <pageMargins left="0.7" right="0.7" top="0.75" bottom="0.75" header="0.3" footer="0.3"/>
      <pageSetup paperSize="9" orientation="portrait" r:id="rId5"/>
    </customSheetView>
    <customSheetView guid="{697182B0-1BEF-4A85-93A0-596802852AF2}">
      <selection activeCell="A13" sqref="A13:B13"/>
      <pageMargins left="0.7" right="0.7" top="0.75" bottom="0.75" header="0.3" footer="0.3"/>
      <pageSetup paperSize="9" orientation="portrait" r:id="rId6"/>
    </customSheetView>
    <customSheetView guid="{08462586-B7E0-434D-B6F4-B2B21EAA5D46}">
      <selection activeCell="A13" sqref="A13:B13"/>
      <pageMargins left="0.7" right="0.7" top="0.75" bottom="0.75" header="0.3" footer="0.3"/>
      <pageSetup paperSize="9" orientation="portrait" r:id="rId7"/>
    </customSheetView>
    <customSheetView guid="{21329C76-F86B-400D-B8F5-F75B383E5B14}">
      <selection activeCell="A13" sqref="A13:B13"/>
      <pageMargins left="0.7" right="0.7" top="0.75" bottom="0.75" header="0.3" footer="0.3"/>
      <pageSetup paperSize="9" orientation="portrait" r:id="rId8"/>
    </customSheetView>
    <customSheetView guid="{CFC92B1C-D4F2-414F-8F12-92F529035B08}" topLeftCell="A21">
      <selection activeCell="I40" sqref="I40"/>
      <pageMargins left="0.7" right="0.7" top="0.75" bottom="0.75" header="0.3" footer="0.3"/>
      <pageSetup paperSize="9" orientation="portrait" r:id="rId9"/>
    </customSheetView>
    <customSheetView guid="{19310327-E3BC-450F-B607-58068103BB53}">
      <selection activeCell="A13" sqref="A13:B13"/>
      <pageMargins left="0.7" right="0.7" top="0.75" bottom="0.75" header="0.3" footer="0.3"/>
      <pageSetup paperSize="9" orientation="portrait" r:id="rId10"/>
    </customSheetView>
    <customSheetView guid="{D3393B8E-C3CB-4E3A-976E-E4CD065299F0}">
      <selection activeCell="D4" sqref="D4"/>
      <pageMargins left="0.7" right="0.7" top="0.75" bottom="0.75" header="0.3" footer="0.3"/>
      <pageSetup paperSize="9" orientation="portrait" r:id="rId11"/>
    </customSheetView>
    <customSheetView guid="{8FA5FDE5-6098-400B-9E19-77564D1D7EE8}">
      <selection activeCell="C10" sqref="C10"/>
      <pageMargins left="0.7" right="0.7" top="0.75" bottom="0.75" header="0.3" footer="0.3"/>
      <pageSetup paperSize="9" orientation="portrait" r:id="rId12"/>
    </customSheetView>
    <customSheetView guid="{0B9AA238-A559-44CB-8EC2-529DA28A3F7B}" topLeftCell="A6">
      <selection activeCell="D31" sqref="D31"/>
      <pageMargins left="0.7" right="0.7" top="0.75" bottom="0.75" header="0.3" footer="0.3"/>
      <pageSetup paperSize="9" orientation="portrait" r:id="rId13"/>
    </customSheetView>
    <customSheetView guid="{37D20B4B-3220-4613-A3F1-1C4C1CF14C1F}" topLeftCell="A14">
      <selection activeCell="E20" sqref="E20"/>
      <pageMargins left="0.7" right="0.7" top="0.75" bottom="0.75" header="0.3" footer="0.3"/>
      <pageSetup paperSize="9" orientation="portrait" r:id="rId14"/>
    </customSheetView>
    <customSheetView guid="{DB462ED3-28DC-47D7-98F7-CED01F66E2C7}">
      <selection activeCell="A13" sqref="A13:B13"/>
      <pageMargins left="0.7" right="0.7" top="0.75" bottom="0.75" header="0.3" footer="0.3"/>
      <pageSetup paperSize="9" orientation="portrait" r:id="rId15"/>
    </customSheetView>
    <customSheetView guid="{10DA2791-762D-4555-9FFF-E41154ADFE31}">
      <selection activeCell="A13" sqref="A13:B13"/>
      <pageMargins left="0.7" right="0.7" top="0.75" bottom="0.75" header="0.3" footer="0.3"/>
      <pageSetup paperSize="9" orientation="portrait" r:id="rId16"/>
    </customSheetView>
    <customSheetView guid="{BE68C6EB-1B64-4B3E-8DDC-CA26F318E610}" topLeftCell="A9">
      <selection activeCell="D4" sqref="D4"/>
      <pageMargins left="0.7" right="0.7" top="0.75" bottom="0.75" header="0.3" footer="0.3"/>
      <pageSetup paperSize="9" orientation="portrait" r:id="rId17"/>
    </customSheetView>
    <customSheetView guid="{5AF40965-2356-4A48-B6FA-CB814CA4D7B2}">
      <selection activeCell="A13" sqref="A13:B13"/>
      <pageMargins left="0.7" right="0.7" top="0.75" bottom="0.75" header="0.3" footer="0.3"/>
      <pageSetup paperSize="9" orientation="portrait" r:id="rId18"/>
    </customSheetView>
    <customSheetView guid="{59094C18-3CB5-482F-AA6A-9C313A318EBB}">
      <selection activeCell="D20" sqref="D20"/>
      <pageMargins left="0.7" right="0.7" top="0.75" bottom="0.75" header="0.3" footer="0.3"/>
      <pageSetup paperSize="9" orientation="portrait" r:id="rId19"/>
    </customSheetView>
    <customSheetView guid="{FD092655-EBEC-4730-9895-1567D9B70D5F}">
      <selection activeCell="J30" sqref="J30"/>
      <pageMargins left="0.7" right="0.7" top="0.75" bottom="0.75" header="0.3" footer="0.3"/>
    </customSheetView>
    <customSheetView guid="{7CA1DEE6-746E-4947-9BED-24AAED6E8B57}">
      <selection activeCell="J30" sqref="J30"/>
      <pageMargins left="0.7" right="0.7" top="0.75" bottom="0.75" header="0.3" footer="0.3"/>
    </customSheetView>
    <customSheetView guid="{D2C72E70-F766-4D56-9E10-3C91A63BB7F3}">
      <selection activeCell="B20" sqref="B20"/>
      <pageMargins left="0.7" right="0.7" top="0.75" bottom="0.75" header="0.3" footer="0.3"/>
      <pageSetup paperSize="9" orientation="portrait" r:id="rId20"/>
    </customSheetView>
    <customSheetView guid="{7CCD1884-1631-4809-8751-AE0939C32419}">
      <selection activeCell="D20" sqref="D20"/>
      <pageMargins left="0.7" right="0.7" top="0.75" bottom="0.75" header="0.3" footer="0.3"/>
    </customSheetView>
    <customSheetView guid="{931AA63B-6827-4BF4-8E25-ED232A88A09C}" scale="90" topLeftCell="A2">
      <selection activeCell="D5" sqref="D5:D8"/>
      <pageMargins left="0.7" right="0.7" top="0.75" bottom="0.75" header="0.3" footer="0.3"/>
    </customSheetView>
    <customSheetView guid="{CA1DE4BE-C006-4405-B064-304EE6CCACF1}">
      <selection activeCell="A13" sqref="A13:B13"/>
      <pageMargins left="0.7" right="0.7" top="0.75" bottom="0.75" header="0.3" footer="0.3"/>
      <pageSetup paperSize="9" orientation="portrait" r:id="rId21"/>
    </customSheetView>
    <customSheetView guid="{51337751-BEAF-43F3-8CC9-400B99E751E8}">
      <selection activeCell="D29" sqref="D29"/>
      <pageMargins left="0.7" right="0.7" top="0.75" bottom="0.75" header="0.3" footer="0.3"/>
      <pageSetup paperSize="9" orientation="portrait" r:id="rId22"/>
    </customSheetView>
    <customSheetView guid="{F277ACEF-9FF8-431F-8537-DE60B790AA4F}">
      <selection activeCell="E20" sqref="E20"/>
      <pageMargins left="0.7" right="0.7" top="0.75" bottom="0.75" header="0.3" footer="0.3"/>
      <pageSetup paperSize="9" orientation="portrait" r:id="rId23"/>
    </customSheetView>
    <customSheetView guid="{517C47E4-CB49-455E-BC80-175B09C4753D}" topLeftCell="A6">
      <selection activeCell="D20" sqref="D20"/>
      <pageMargins left="0.7" right="0.7" top="0.75" bottom="0.75" header="0.3" footer="0.3"/>
      <pageSetup paperSize="9" orientation="portrait" r:id="rId24"/>
    </customSheetView>
    <customSheetView guid="{158937B5-B45C-4722-BE34-B5B4D085C079}">
      <selection activeCell="C10" sqref="C10"/>
      <pageMargins left="0.7" right="0.7" top="0.75" bottom="0.75" header="0.3" footer="0.3"/>
      <pageSetup paperSize="9" orientation="portrait" r:id="rId25"/>
    </customSheetView>
    <customSheetView guid="{ED218C36-7217-4047-BB0E-77F9C99BD534}">
      <selection activeCell="A13" sqref="A13:B13"/>
      <pageMargins left="0.7" right="0.7" top="0.75" bottom="0.75" header="0.3" footer="0.3"/>
      <pageSetup paperSize="9" orientation="portrait" r:id="rId26"/>
    </customSheetView>
    <customSheetView guid="{C83D4249-7B44-432A-B7FB-A6ACA6880240}" topLeftCell="A9">
      <selection activeCell="D4" sqref="D4"/>
      <pageMargins left="0.7" right="0.7" top="0.75" bottom="0.75" header="0.3" footer="0.3"/>
      <pageSetup paperSize="9" orientation="portrait" r:id="rId27"/>
    </customSheetView>
    <customSheetView guid="{E331DF3E-CA70-4D3D-884C-EE3579437A03}" topLeftCell="A6">
      <selection activeCell="D31" sqref="D31"/>
      <pageMargins left="0.7" right="0.7" top="0.75" bottom="0.75" header="0.3" footer="0.3"/>
      <pageSetup paperSize="9" orientation="portrait" r:id="rId28"/>
    </customSheetView>
    <customSheetView guid="{D37F8A47-E42F-4741-BE8D-5D961F7BB394}" topLeftCell="A9">
      <selection activeCell="D4" sqref="D4"/>
      <pageMargins left="0.7" right="0.7" top="0.75" bottom="0.75" header="0.3" footer="0.3"/>
      <pageSetup paperSize="9" orientation="portrait" r:id="rId29"/>
    </customSheetView>
    <customSheetView guid="{8CD49FA1-C4FE-4F6A-AE1C-E31C292C96A9}" topLeftCell="A6">
      <selection activeCell="D20" sqref="D20"/>
      <pageMargins left="0.7" right="0.7" top="0.75" bottom="0.75" header="0.3" footer="0.3"/>
      <pageSetup paperSize="9" orientation="portrait" r:id="rId30"/>
    </customSheetView>
    <customSheetView guid="{BB337934-72B5-4261-9EB4-9C42ECF52CD8}">
      <selection activeCell="D4" sqref="D4"/>
      <pageMargins left="0.7" right="0.7" top="0.75" bottom="0.75" header="0.3" footer="0.3"/>
      <pageSetup paperSize="9" orientation="portrait" r:id="rId31"/>
    </customSheetView>
    <customSheetView guid="{3AD1D9CC-D162-4119-AFCC-0AF9105FB248}">
      <selection activeCell="I40" sqref="I40"/>
      <pageMargins left="0.7" right="0.7" top="0.75" bottom="0.75" header="0.3" footer="0.3"/>
      <pageSetup paperSize="9" orientation="portrait" r:id="rId32"/>
    </customSheetView>
  </customSheetViews>
  <pageMargins left="0.7" right="0.7" top="0.75" bottom="0.75" header="0.3" footer="0.3"/>
  <pageSetup paperSize="9" orientation="portrait" r:id="rId3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rgb="FF92D050"/>
  </sheetPr>
  <dimension ref="A1:O75"/>
  <sheetViews>
    <sheetView workbookViewId="0">
      <selection activeCell="A28" sqref="A28"/>
    </sheetView>
  </sheetViews>
  <sheetFormatPr defaultColWidth="9.109375" defaultRowHeight="12"/>
  <cols>
    <col min="1" max="1" width="22.77734375" style="2" bestFit="1" customWidth="1"/>
    <col min="2" max="2" width="9.109375" style="2"/>
    <col min="3" max="3" width="22.44140625" style="2" customWidth="1"/>
    <col min="4" max="4" width="11.5546875" style="2" customWidth="1"/>
    <col min="5" max="5" width="9.5546875" style="2" customWidth="1"/>
    <col min="6" max="16384" width="9.109375" style="2"/>
  </cols>
  <sheetData>
    <row r="1" spans="1:15" ht="13.2">
      <c r="A1" s="984" t="str">
        <f>HYPERLINK("#INDEX!A2","към началната страница")</f>
        <v>към началната страница</v>
      </c>
    </row>
    <row r="2" spans="1:15" ht="16.5" customHeight="1">
      <c r="A2" s="984" t="str">
        <f>HYPERLINK("#INDEX!A2","back to index page")</f>
        <v>back to index page</v>
      </c>
    </row>
    <row r="9" spans="1:15">
      <c r="B9" s="523" t="s">
        <v>1792</v>
      </c>
      <c r="C9" s="523"/>
    </row>
    <row r="11" spans="1:15" ht="13.2">
      <c r="B11" s="563" t="s">
        <v>1073</v>
      </c>
      <c r="C11" s="514"/>
      <c r="D11" s="514"/>
      <c r="E11" s="514"/>
      <c r="F11" s="514"/>
      <c r="G11" s="514"/>
      <c r="H11" s="514"/>
      <c r="I11" s="514"/>
      <c r="J11" s="514"/>
      <c r="K11" s="514"/>
      <c r="L11" s="514"/>
      <c r="M11" s="514"/>
      <c r="N11" s="514"/>
      <c r="O11" s="514"/>
    </row>
    <row r="13" spans="1:15">
      <c r="O13" s="224" t="s">
        <v>52</v>
      </c>
    </row>
    <row r="14" spans="1:15" ht="36" customHeight="1">
      <c r="B14" s="629"/>
      <c r="C14" s="630"/>
      <c r="D14" s="1140" t="s">
        <v>932</v>
      </c>
      <c r="E14" s="1148"/>
      <c r="F14" s="1148"/>
      <c r="G14" s="1148"/>
      <c r="H14" s="1148"/>
      <c r="I14" s="1148"/>
      <c r="J14" s="1148"/>
      <c r="K14" s="1148"/>
      <c r="L14" s="1148"/>
      <c r="M14" s="1148"/>
      <c r="N14" s="1148"/>
      <c r="O14" s="1141"/>
    </row>
    <row r="15" spans="1:15" ht="27.75" customHeight="1">
      <c r="B15" s="629"/>
      <c r="C15" s="630"/>
      <c r="D15" s="1134" t="s">
        <v>933</v>
      </c>
      <c r="E15" s="1128"/>
      <c r="F15" s="1142"/>
      <c r="G15" s="1134" t="s">
        <v>934</v>
      </c>
      <c r="H15" s="1128"/>
      <c r="I15" s="1128"/>
      <c r="J15" s="1128"/>
      <c r="K15" s="1128"/>
      <c r="L15" s="1128"/>
      <c r="M15" s="1128"/>
      <c r="N15" s="1128"/>
      <c r="O15" s="1142"/>
    </row>
    <row r="16" spans="1:15" ht="79.8">
      <c r="B16" s="630"/>
      <c r="C16" s="630"/>
      <c r="D16" s="631"/>
      <c r="E16" s="632" t="s">
        <v>935</v>
      </c>
      <c r="F16" s="638" t="s">
        <v>936</v>
      </c>
      <c r="G16" s="631"/>
      <c r="H16" s="632" t="s">
        <v>937</v>
      </c>
      <c r="I16" s="632" t="s">
        <v>938</v>
      </c>
      <c r="J16" s="632" t="s">
        <v>939</v>
      </c>
      <c r="K16" s="632" t="s">
        <v>940</v>
      </c>
      <c r="L16" s="632" t="s">
        <v>941</v>
      </c>
      <c r="M16" s="632" t="s">
        <v>942</v>
      </c>
      <c r="N16" s="632" t="s">
        <v>943</v>
      </c>
      <c r="O16" s="632" t="s">
        <v>134</v>
      </c>
    </row>
    <row r="17" spans="2:15">
      <c r="D17" s="586" t="s">
        <v>32</v>
      </c>
      <c r="E17" s="639" t="s">
        <v>55</v>
      </c>
      <c r="F17" s="586" t="s">
        <v>56</v>
      </c>
      <c r="G17" s="586" t="s">
        <v>1081</v>
      </c>
      <c r="H17" s="567" t="s">
        <v>57</v>
      </c>
      <c r="I17" s="567" t="s">
        <v>1082</v>
      </c>
      <c r="J17" s="639" t="s">
        <v>1083</v>
      </c>
      <c r="K17" s="567" t="s">
        <v>1084</v>
      </c>
      <c r="L17" s="45" t="s">
        <v>1185</v>
      </c>
      <c r="M17" s="45" t="s">
        <v>1186</v>
      </c>
      <c r="N17" s="45" t="s">
        <v>1187</v>
      </c>
      <c r="O17" s="45" t="s">
        <v>1188</v>
      </c>
    </row>
    <row r="18" spans="2:15" ht="24">
      <c r="B18" s="275" t="s">
        <v>931</v>
      </c>
      <c r="C18" s="276" t="s">
        <v>944</v>
      </c>
      <c r="D18" s="158">
        <v>6329747</v>
      </c>
      <c r="E18" s="158">
        <v>6329747</v>
      </c>
      <c r="F18" s="158">
        <v>0</v>
      </c>
      <c r="G18" s="158">
        <v>0</v>
      </c>
      <c r="H18" s="158">
        <v>0</v>
      </c>
      <c r="I18" s="158">
        <v>0</v>
      </c>
      <c r="J18" s="158">
        <v>0</v>
      </c>
      <c r="K18" s="158">
        <v>0</v>
      </c>
      <c r="L18" s="158">
        <v>0</v>
      </c>
      <c r="M18" s="158">
        <v>0</v>
      </c>
      <c r="N18" s="158">
        <v>0</v>
      </c>
      <c r="O18" s="158">
        <v>0</v>
      </c>
    </row>
    <row r="19" spans="2:15">
      <c r="B19" s="275" t="s">
        <v>269</v>
      </c>
      <c r="C19" s="276" t="s">
        <v>276</v>
      </c>
      <c r="D19" s="158">
        <v>28030757</v>
      </c>
      <c r="E19" s="158">
        <v>27943882</v>
      </c>
      <c r="F19" s="158">
        <v>86875</v>
      </c>
      <c r="G19" s="158">
        <v>529935</v>
      </c>
      <c r="H19" s="158">
        <v>142269</v>
      </c>
      <c r="I19" s="158">
        <v>65238</v>
      </c>
      <c r="J19" s="158">
        <v>47618</v>
      </c>
      <c r="K19" s="158">
        <v>53451</v>
      </c>
      <c r="L19" s="158">
        <v>171258</v>
      </c>
      <c r="M19" s="158">
        <v>13478</v>
      </c>
      <c r="N19" s="158">
        <v>36623</v>
      </c>
      <c r="O19" s="158">
        <v>529935</v>
      </c>
    </row>
    <row r="20" spans="2:15">
      <c r="B20" s="281" t="s">
        <v>270</v>
      </c>
      <c r="C20" s="279" t="s">
        <v>945</v>
      </c>
      <c r="D20" s="158">
        <v>0</v>
      </c>
      <c r="E20" s="158">
        <v>0</v>
      </c>
      <c r="F20" s="158">
        <v>0</v>
      </c>
      <c r="G20" s="158">
        <v>0</v>
      </c>
      <c r="H20" s="158">
        <v>0</v>
      </c>
      <c r="I20" s="158">
        <v>0</v>
      </c>
      <c r="J20" s="158">
        <v>0</v>
      </c>
      <c r="K20" s="158">
        <v>0</v>
      </c>
      <c r="L20" s="158">
        <v>0</v>
      </c>
      <c r="M20" s="158">
        <v>0</v>
      </c>
      <c r="N20" s="158">
        <v>0</v>
      </c>
      <c r="O20" s="158">
        <v>0</v>
      </c>
    </row>
    <row r="21" spans="2:15">
      <c r="B21" s="281" t="s">
        <v>271</v>
      </c>
      <c r="C21" s="279" t="s">
        <v>946</v>
      </c>
      <c r="D21" s="158">
        <v>175950</v>
      </c>
      <c r="E21" s="158">
        <v>175950</v>
      </c>
      <c r="F21" s="158">
        <v>0</v>
      </c>
      <c r="G21" s="158">
        <v>75708</v>
      </c>
      <c r="H21" s="158">
        <v>152</v>
      </c>
      <c r="I21" s="158">
        <v>0</v>
      </c>
      <c r="J21" s="158">
        <v>0</v>
      </c>
      <c r="K21" s="158">
        <v>0</v>
      </c>
      <c r="L21" s="158">
        <v>75556</v>
      </c>
      <c r="M21" s="158">
        <v>0</v>
      </c>
      <c r="N21" s="158">
        <v>0</v>
      </c>
      <c r="O21" s="158">
        <v>75708</v>
      </c>
    </row>
    <row r="22" spans="2:15">
      <c r="B22" s="281" t="s">
        <v>516</v>
      </c>
      <c r="C22" s="279" t="s">
        <v>947</v>
      </c>
      <c r="D22" s="158">
        <v>1650966</v>
      </c>
      <c r="E22" s="158">
        <v>1650966</v>
      </c>
      <c r="F22" s="158">
        <v>0</v>
      </c>
      <c r="G22" s="158">
        <v>0</v>
      </c>
      <c r="H22" s="158">
        <v>0</v>
      </c>
      <c r="I22" s="158">
        <v>0</v>
      </c>
      <c r="J22" s="158">
        <v>0</v>
      </c>
      <c r="K22" s="158">
        <v>0</v>
      </c>
      <c r="L22" s="158">
        <v>0</v>
      </c>
      <c r="M22" s="158">
        <v>0</v>
      </c>
      <c r="N22" s="158">
        <v>0</v>
      </c>
      <c r="O22" s="158">
        <v>0</v>
      </c>
    </row>
    <row r="23" spans="2:15">
      <c r="B23" s="281" t="s">
        <v>836</v>
      </c>
      <c r="C23" s="279" t="s">
        <v>948</v>
      </c>
      <c r="D23" s="158">
        <v>2132629</v>
      </c>
      <c r="E23" s="158">
        <v>2132629</v>
      </c>
      <c r="F23" s="158">
        <v>0</v>
      </c>
      <c r="G23" s="158">
        <v>80</v>
      </c>
      <c r="H23" s="158">
        <v>47</v>
      </c>
      <c r="I23" s="158">
        <v>28</v>
      </c>
      <c r="J23" s="158">
        <v>0</v>
      </c>
      <c r="K23" s="158">
        <v>0</v>
      </c>
      <c r="L23" s="158">
        <v>0</v>
      </c>
      <c r="M23" s="158">
        <v>0</v>
      </c>
      <c r="N23" s="158">
        <v>5</v>
      </c>
      <c r="O23" s="158">
        <v>80</v>
      </c>
    </row>
    <row r="24" spans="2:15">
      <c r="B24" s="281" t="s">
        <v>517</v>
      </c>
      <c r="C24" s="279" t="s">
        <v>949</v>
      </c>
      <c r="D24" s="158">
        <v>7400403</v>
      </c>
      <c r="E24" s="158">
        <v>7397043</v>
      </c>
      <c r="F24" s="158">
        <v>3360</v>
      </c>
      <c r="G24" s="158">
        <v>60707</v>
      </c>
      <c r="H24" s="158">
        <v>21700</v>
      </c>
      <c r="I24" s="158">
        <v>1916</v>
      </c>
      <c r="J24" s="158">
        <v>6592</v>
      </c>
      <c r="K24" s="158">
        <v>5175</v>
      </c>
      <c r="L24" s="158">
        <v>9854</v>
      </c>
      <c r="M24" s="158">
        <v>5871</v>
      </c>
      <c r="N24" s="158">
        <v>9599</v>
      </c>
      <c r="O24" s="158">
        <v>60707</v>
      </c>
    </row>
    <row r="25" spans="2:15">
      <c r="B25" s="281" t="s">
        <v>537</v>
      </c>
      <c r="C25" s="279" t="s">
        <v>950</v>
      </c>
      <c r="D25" s="158">
        <v>2014642</v>
      </c>
      <c r="E25" s="158">
        <v>2011282</v>
      </c>
      <c r="F25" s="158">
        <v>3360</v>
      </c>
      <c r="G25" s="158">
        <v>53445</v>
      </c>
      <c r="H25" s="158">
        <v>21477</v>
      </c>
      <c r="I25" s="158">
        <v>1916</v>
      </c>
      <c r="J25" s="158">
        <v>2593</v>
      </c>
      <c r="K25" s="158">
        <v>5175</v>
      </c>
      <c r="L25" s="158">
        <v>7039</v>
      </c>
      <c r="M25" s="158">
        <v>5646</v>
      </c>
      <c r="N25" s="158">
        <v>9599</v>
      </c>
      <c r="O25" s="158">
        <v>53445</v>
      </c>
    </row>
    <row r="26" spans="2:15">
      <c r="B26" s="281" t="s">
        <v>538</v>
      </c>
      <c r="C26" s="279" t="s">
        <v>951</v>
      </c>
      <c r="D26" s="158">
        <v>16670809</v>
      </c>
      <c r="E26" s="158">
        <v>16587294</v>
      </c>
      <c r="F26" s="158">
        <v>83515</v>
      </c>
      <c r="G26" s="158">
        <v>393440</v>
      </c>
      <c r="H26" s="158">
        <v>120370</v>
      </c>
      <c r="I26" s="158">
        <v>63294</v>
      </c>
      <c r="J26" s="158">
        <v>41026</v>
      </c>
      <c r="K26" s="158">
        <v>48276</v>
      </c>
      <c r="L26" s="158">
        <v>85848</v>
      </c>
      <c r="M26" s="158">
        <v>7607</v>
      </c>
      <c r="N26" s="158">
        <v>27019</v>
      </c>
      <c r="O26" s="158">
        <v>393440</v>
      </c>
    </row>
    <row r="27" spans="2:15">
      <c r="B27" s="275" t="s">
        <v>518</v>
      </c>
      <c r="C27" s="276" t="s">
        <v>133</v>
      </c>
      <c r="D27" s="158">
        <v>6885068</v>
      </c>
      <c r="E27" s="158">
        <v>6885068</v>
      </c>
      <c r="F27" s="158">
        <v>0</v>
      </c>
      <c r="G27" s="158">
        <v>0</v>
      </c>
      <c r="H27" s="158">
        <v>0</v>
      </c>
      <c r="I27" s="158">
        <v>0</v>
      </c>
      <c r="J27" s="158">
        <v>0</v>
      </c>
      <c r="K27" s="158">
        <v>0</v>
      </c>
      <c r="L27" s="158">
        <v>0</v>
      </c>
      <c r="M27" s="158">
        <v>0</v>
      </c>
      <c r="N27" s="158">
        <v>0</v>
      </c>
      <c r="O27" s="158">
        <v>0</v>
      </c>
    </row>
    <row r="28" spans="2:15">
      <c r="B28" s="281" t="s">
        <v>539</v>
      </c>
      <c r="C28" s="279" t="s">
        <v>945</v>
      </c>
      <c r="D28" s="158">
        <v>0</v>
      </c>
      <c r="E28" s="158">
        <v>0</v>
      </c>
      <c r="F28" s="158">
        <v>0</v>
      </c>
      <c r="G28" s="158">
        <v>0</v>
      </c>
      <c r="H28" s="158">
        <v>0</v>
      </c>
      <c r="I28" s="158">
        <v>0</v>
      </c>
      <c r="J28" s="158">
        <v>0</v>
      </c>
      <c r="K28" s="158">
        <v>0</v>
      </c>
      <c r="L28" s="158">
        <v>0</v>
      </c>
      <c r="M28" s="158">
        <v>0</v>
      </c>
      <c r="N28" s="158">
        <v>0</v>
      </c>
      <c r="O28" s="158">
        <v>0</v>
      </c>
    </row>
    <row r="29" spans="2:15">
      <c r="B29" s="281" t="s">
        <v>540</v>
      </c>
      <c r="C29" s="279" t="s">
        <v>946</v>
      </c>
      <c r="D29" s="158">
        <v>6235979</v>
      </c>
      <c r="E29" s="158">
        <v>6235979</v>
      </c>
      <c r="F29" s="158">
        <v>0</v>
      </c>
      <c r="G29" s="158">
        <v>0</v>
      </c>
      <c r="H29" s="158">
        <v>0</v>
      </c>
      <c r="I29" s="158">
        <v>0</v>
      </c>
      <c r="J29" s="158">
        <v>0</v>
      </c>
      <c r="K29" s="158">
        <v>0</v>
      </c>
      <c r="L29" s="158">
        <v>0</v>
      </c>
      <c r="M29" s="158">
        <v>0</v>
      </c>
      <c r="N29" s="158">
        <v>0</v>
      </c>
      <c r="O29" s="158">
        <v>0</v>
      </c>
    </row>
    <row r="30" spans="2:15">
      <c r="B30" s="281" t="s">
        <v>520</v>
      </c>
      <c r="C30" s="279" t="s">
        <v>947</v>
      </c>
      <c r="D30" s="158">
        <v>549273</v>
      </c>
      <c r="E30" s="158">
        <v>549273</v>
      </c>
      <c r="F30" s="158">
        <v>0</v>
      </c>
      <c r="G30" s="158">
        <v>0</v>
      </c>
      <c r="H30" s="158">
        <v>0</v>
      </c>
      <c r="I30" s="158">
        <v>0</v>
      </c>
      <c r="J30" s="158">
        <v>0</v>
      </c>
      <c r="K30" s="158">
        <v>0</v>
      </c>
      <c r="L30" s="158">
        <v>0</v>
      </c>
      <c r="M30" s="158">
        <v>0</v>
      </c>
      <c r="N30" s="158">
        <v>0</v>
      </c>
      <c r="O30" s="158">
        <v>0</v>
      </c>
    </row>
    <row r="31" spans="2:15">
      <c r="B31" s="281" t="s">
        <v>523</v>
      </c>
      <c r="C31" s="279" t="s">
        <v>948</v>
      </c>
      <c r="D31" s="158">
        <v>0</v>
      </c>
      <c r="E31" s="158">
        <v>0</v>
      </c>
      <c r="F31" s="158">
        <v>0</v>
      </c>
      <c r="G31" s="158">
        <v>0</v>
      </c>
      <c r="H31" s="158">
        <v>0</v>
      </c>
      <c r="I31" s="158">
        <v>0</v>
      </c>
      <c r="J31" s="158">
        <v>0</v>
      </c>
      <c r="K31" s="158">
        <v>0</v>
      </c>
      <c r="L31" s="158">
        <v>0</v>
      </c>
      <c r="M31" s="158">
        <v>0</v>
      </c>
      <c r="N31" s="158">
        <v>0</v>
      </c>
      <c r="O31" s="158">
        <v>0</v>
      </c>
    </row>
    <row r="32" spans="2:15">
      <c r="B32" s="281" t="s">
        <v>845</v>
      </c>
      <c r="C32" s="279" t="s">
        <v>949</v>
      </c>
      <c r="D32" s="158">
        <v>99816</v>
      </c>
      <c r="E32" s="158">
        <v>99816</v>
      </c>
      <c r="F32" s="158">
        <v>0</v>
      </c>
      <c r="G32" s="158">
        <v>0</v>
      </c>
      <c r="H32" s="158">
        <v>0</v>
      </c>
      <c r="I32" s="158">
        <v>0</v>
      </c>
      <c r="J32" s="158">
        <v>0</v>
      </c>
      <c r="K32" s="158">
        <v>0</v>
      </c>
      <c r="L32" s="158">
        <v>0</v>
      </c>
      <c r="M32" s="158">
        <v>0</v>
      </c>
      <c r="N32" s="158">
        <v>0</v>
      </c>
      <c r="O32" s="158">
        <v>0</v>
      </c>
    </row>
    <row r="33" spans="2:15">
      <c r="B33" s="275" t="s">
        <v>524</v>
      </c>
      <c r="C33" s="276" t="s">
        <v>277</v>
      </c>
      <c r="D33" s="158">
        <v>4905118</v>
      </c>
      <c r="E33" s="278"/>
      <c r="F33" s="278"/>
      <c r="G33" s="158">
        <v>980</v>
      </c>
      <c r="H33" s="278"/>
      <c r="I33" s="278"/>
      <c r="J33" s="278"/>
      <c r="K33" s="278"/>
      <c r="L33" s="278"/>
      <c r="M33" s="278"/>
      <c r="N33" s="278"/>
      <c r="O33" s="158">
        <v>980</v>
      </c>
    </row>
    <row r="34" spans="2:15">
      <c r="B34" s="281" t="s">
        <v>525</v>
      </c>
      <c r="C34" s="279" t="s">
        <v>945</v>
      </c>
      <c r="D34" s="158">
        <v>151</v>
      </c>
      <c r="E34" s="278"/>
      <c r="F34" s="278"/>
      <c r="G34" s="158">
        <v>0</v>
      </c>
      <c r="H34" s="278"/>
      <c r="I34" s="278"/>
      <c r="J34" s="278"/>
      <c r="K34" s="278"/>
      <c r="L34" s="278"/>
      <c r="M34" s="278"/>
      <c r="N34" s="278"/>
      <c r="O34" s="158">
        <v>0</v>
      </c>
    </row>
    <row r="35" spans="2:15">
      <c r="B35" s="281" t="s">
        <v>846</v>
      </c>
      <c r="C35" s="279" t="s">
        <v>946</v>
      </c>
      <c r="D35" s="158">
        <v>84598</v>
      </c>
      <c r="E35" s="278"/>
      <c r="F35" s="278"/>
      <c r="G35" s="158">
        <v>0</v>
      </c>
      <c r="H35" s="278"/>
      <c r="I35" s="278"/>
      <c r="J35" s="278"/>
      <c r="K35" s="278"/>
      <c r="L35" s="278"/>
      <c r="M35" s="278"/>
      <c r="N35" s="278"/>
      <c r="O35" s="158">
        <v>0</v>
      </c>
    </row>
    <row r="36" spans="2:15">
      <c r="B36" s="281" t="s">
        <v>847</v>
      </c>
      <c r="C36" s="279" t="s">
        <v>947</v>
      </c>
      <c r="D36" s="158">
        <v>13278</v>
      </c>
      <c r="E36" s="278"/>
      <c r="F36" s="278"/>
      <c r="G36" s="158">
        <v>0</v>
      </c>
      <c r="H36" s="278"/>
      <c r="I36" s="278"/>
      <c r="J36" s="278"/>
      <c r="K36" s="278"/>
      <c r="L36" s="278"/>
      <c r="M36" s="278"/>
      <c r="N36" s="278"/>
      <c r="O36" s="158">
        <v>0</v>
      </c>
    </row>
    <row r="37" spans="2:15">
      <c r="B37" s="281" t="s">
        <v>848</v>
      </c>
      <c r="C37" s="279" t="s">
        <v>948</v>
      </c>
      <c r="D37" s="158">
        <v>33012</v>
      </c>
      <c r="E37" s="278"/>
      <c r="F37" s="278"/>
      <c r="G37" s="158">
        <v>0</v>
      </c>
      <c r="H37" s="278"/>
      <c r="I37" s="278"/>
      <c r="J37" s="278"/>
      <c r="K37" s="278"/>
      <c r="L37" s="278"/>
      <c r="M37" s="278"/>
      <c r="N37" s="278"/>
      <c r="O37" s="158">
        <v>0</v>
      </c>
    </row>
    <row r="38" spans="2:15">
      <c r="B38" s="281" t="s">
        <v>849</v>
      </c>
      <c r="C38" s="279" t="s">
        <v>949</v>
      </c>
      <c r="D38" s="158">
        <v>3840916</v>
      </c>
      <c r="E38" s="278"/>
      <c r="F38" s="278"/>
      <c r="G38" s="158">
        <v>44</v>
      </c>
      <c r="H38" s="278"/>
      <c r="I38" s="278"/>
      <c r="J38" s="278"/>
      <c r="K38" s="278"/>
      <c r="L38" s="278"/>
      <c r="M38" s="278"/>
      <c r="N38" s="278"/>
      <c r="O38" s="158">
        <v>44</v>
      </c>
    </row>
    <row r="39" spans="2:15">
      <c r="B39" s="281" t="s">
        <v>850</v>
      </c>
      <c r="C39" s="279" t="s">
        <v>951</v>
      </c>
      <c r="D39" s="158">
        <v>933163</v>
      </c>
      <c r="E39" s="278"/>
      <c r="F39" s="278"/>
      <c r="G39" s="158">
        <v>936</v>
      </c>
      <c r="H39" s="278"/>
      <c r="I39" s="278"/>
      <c r="J39" s="278"/>
      <c r="K39" s="278"/>
      <c r="L39" s="278"/>
      <c r="M39" s="278"/>
      <c r="N39" s="278"/>
      <c r="O39" s="158">
        <v>936</v>
      </c>
    </row>
    <row r="40" spans="2:15">
      <c r="B40" s="196" t="s">
        <v>851</v>
      </c>
      <c r="C40" s="280" t="s">
        <v>65</v>
      </c>
      <c r="D40" s="153">
        <v>46150690</v>
      </c>
      <c r="E40" s="153">
        <v>41158697</v>
      </c>
      <c r="F40" s="153">
        <v>86875</v>
      </c>
      <c r="G40" s="153">
        <v>530915</v>
      </c>
      <c r="H40" s="153">
        <v>142269</v>
      </c>
      <c r="I40" s="153">
        <v>65238</v>
      </c>
      <c r="J40" s="153">
        <v>47618</v>
      </c>
      <c r="K40" s="153">
        <v>53451</v>
      </c>
      <c r="L40" s="153">
        <v>171258</v>
      </c>
      <c r="M40" s="153">
        <v>13478</v>
      </c>
      <c r="N40" s="153">
        <v>36623</v>
      </c>
      <c r="O40" s="153">
        <v>530915</v>
      </c>
    </row>
    <row r="44" spans="2:15">
      <c r="B44" s="979" t="s">
        <v>1791</v>
      </c>
      <c r="C44" s="510"/>
    </row>
    <row r="46" spans="2:15" ht="13.2">
      <c r="B46" s="563" t="s">
        <v>1073</v>
      </c>
      <c r="C46" s="514"/>
      <c r="D46" s="514"/>
      <c r="E46" s="514"/>
      <c r="F46" s="514"/>
      <c r="G46" s="514"/>
      <c r="H46" s="514"/>
      <c r="I46" s="514"/>
      <c r="J46" s="514"/>
      <c r="K46" s="514"/>
      <c r="L46" s="514"/>
      <c r="M46" s="514"/>
      <c r="N46" s="514"/>
      <c r="O46" s="514"/>
    </row>
    <row r="48" spans="2:15">
      <c r="O48" s="224" t="s">
        <v>52</v>
      </c>
    </row>
    <row r="49" spans="2:15" ht="17.25" customHeight="1">
      <c r="B49" s="273"/>
      <c r="C49" s="274"/>
      <c r="D49" s="1140" t="s">
        <v>932</v>
      </c>
      <c r="E49" s="1148"/>
      <c r="F49" s="1148"/>
      <c r="G49" s="1148"/>
      <c r="H49" s="1148"/>
      <c r="I49" s="1148"/>
      <c r="J49" s="1148"/>
      <c r="K49" s="1148"/>
      <c r="L49" s="1148"/>
      <c r="M49" s="1148"/>
      <c r="N49" s="1148"/>
      <c r="O49" s="1141"/>
    </row>
    <row r="50" spans="2:15" ht="12.75" customHeight="1">
      <c r="B50" s="273"/>
      <c r="C50" s="274"/>
      <c r="D50" s="1134" t="s">
        <v>933</v>
      </c>
      <c r="E50" s="1128"/>
      <c r="F50" s="1142"/>
      <c r="G50" s="1134" t="s">
        <v>934</v>
      </c>
      <c r="H50" s="1128"/>
      <c r="I50" s="1128"/>
      <c r="J50" s="1128"/>
      <c r="K50" s="1128"/>
      <c r="L50" s="1128"/>
      <c r="M50" s="1128"/>
      <c r="N50" s="1128"/>
      <c r="O50" s="1142"/>
    </row>
    <row r="51" spans="2:15" ht="79.8">
      <c r="B51" s="274"/>
      <c r="C51" s="274"/>
      <c r="D51" s="631"/>
      <c r="E51" s="632" t="s">
        <v>935</v>
      </c>
      <c r="F51" s="638" t="s">
        <v>936</v>
      </c>
      <c r="G51" s="631"/>
      <c r="H51" s="632" t="s">
        <v>937</v>
      </c>
      <c r="I51" s="632" t="s">
        <v>938</v>
      </c>
      <c r="J51" s="632" t="s">
        <v>939</v>
      </c>
      <c r="K51" s="632" t="s">
        <v>940</v>
      </c>
      <c r="L51" s="632" t="s">
        <v>941</v>
      </c>
      <c r="M51" s="632" t="s">
        <v>942</v>
      </c>
      <c r="N51" s="632" t="s">
        <v>943</v>
      </c>
      <c r="O51" s="632" t="s">
        <v>134</v>
      </c>
    </row>
    <row r="52" spans="2:15">
      <c r="D52" s="586" t="s">
        <v>32</v>
      </c>
      <c r="E52" s="639" t="s">
        <v>55</v>
      </c>
      <c r="F52" s="586" t="s">
        <v>56</v>
      </c>
      <c r="G52" s="586" t="s">
        <v>1081</v>
      </c>
      <c r="H52" s="567" t="s">
        <v>57</v>
      </c>
      <c r="I52" s="567" t="s">
        <v>1082</v>
      </c>
      <c r="J52" s="639" t="s">
        <v>1083</v>
      </c>
      <c r="K52" s="567" t="s">
        <v>1084</v>
      </c>
      <c r="L52" s="45" t="s">
        <v>1185</v>
      </c>
      <c r="M52" s="45" t="s">
        <v>1186</v>
      </c>
      <c r="N52" s="45" t="s">
        <v>1187</v>
      </c>
      <c r="O52" s="45" t="s">
        <v>1188</v>
      </c>
    </row>
    <row r="53" spans="2:15" ht="24">
      <c r="B53" s="275" t="s">
        <v>931</v>
      </c>
      <c r="C53" s="276" t="s">
        <v>944</v>
      </c>
      <c r="D53" s="158">
        <v>6330115</v>
      </c>
      <c r="E53" s="158">
        <v>6330115</v>
      </c>
      <c r="F53" s="158">
        <v>0</v>
      </c>
      <c r="G53" s="158">
        <v>0</v>
      </c>
      <c r="H53" s="158">
        <v>0</v>
      </c>
      <c r="I53" s="158">
        <v>0</v>
      </c>
      <c r="J53" s="158">
        <v>0</v>
      </c>
      <c r="K53" s="158">
        <v>0</v>
      </c>
      <c r="L53" s="158">
        <v>0</v>
      </c>
      <c r="M53" s="158">
        <v>0</v>
      </c>
      <c r="N53" s="158">
        <v>0</v>
      </c>
      <c r="O53" s="158">
        <v>0</v>
      </c>
    </row>
    <row r="54" spans="2:15">
      <c r="B54" s="275" t="s">
        <v>269</v>
      </c>
      <c r="C54" s="276" t="s">
        <v>276</v>
      </c>
      <c r="D54" s="158">
        <v>28105331</v>
      </c>
      <c r="E54" s="158">
        <v>27990285</v>
      </c>
      <c r="F54" s="158">
        <v>115046</v>
      </c>
      <c r="G54" s="158">
        <v>588470</v>
      </c>
      <c r="H54" s="158">
        <v>187079</v>
      </c>
      <c r="I54" s="158">
        <v>74179</v>
      </c>
      <c r="J54" s="158">
        <v>48935</v>
      </c>
      <c r="K54" s="158">
        <v>53846</v>
      </c>
      <c r="L54" s="158">
        <v>173132</v>
      </c>
      <c r="M54" s="158">
        <v>14590</v>
      </c>
      <c r="N54" s="158">
        <v>36709</v>
      </c>
      <c r="O54" s="158">
        <v>588470</v>
      </c>
    </row>
    <row r="55" spans="2:15">
      <c r="B55" s="281" t="s">
        <v>270</v>
      </c>
      <c r="C55" s="279" t="s">
        <v>945</v>
      </c>
      <c r="D55" s="158">
        <v>0</v>
      </c>
      <c r="E55" s="158">
        <v>0</v>
      </c>
      <c r="F55" s="158">
        <v>0</v>
      </c>
      <c r="G55" s="158">
        <v>0</v>
      </c>
      <c r="H55" s="158">
        <v>0</v>
      </c>
      <c r="I55" s="158">
        <v>0</v>
      </c>
      <c r="J55" s="158">
        <v>0</v>
      </c>
      <c r="K55" s="158">
        <v>0</v>
      </c>
      <c r="L55" s="158">
        <v>0</v>
      </c>
      <c r="M55" s="158">
        <v>0</v>
      </c>
      <c r="N55" s="158">
        <v>0</v>
      </c>
      <c r="O55" s="158">
        <v>0</v>
      </c>
    </row>
    <row r="56" spans="2:15">
      <c r="B56" s="281" t="s">
        <v>271</v>
      </c>
      <c r="C56" s="279" t="s">
        <v>946</v>
      </c>
      <c r="D56" s="158">
        <v>234355</v>
      </c>
      <c r="E56" s="158">
        <v>234355</v>
      </c>
      <c r="F56" s="158">
        <v>0</v>
      </c>
      <c r="G56" s="158">
        <v>75776</v>
      </c>
      <c r="H56" s="158">
        <v>220</v>
      </c>
      <c r="I56" s="158">
        <v>0</v>
      </c>
      <c r="J56" s="158">
        <v>0</v>
      </c>
      <c r="K56" s="158">
        <v>0</v>
      </c>
      <c r="L56" s="158">
        <v>75556</v>
      </c>
      <c r="M56" s="158">
        <v>0</v>
      </c>
      <c r="N56" s="158">
        <v>0</v>
      </c>
      <c r="O56" s="158">
        <v>75776</v>
      </c>
    </row>
    <row r="57" spans="2:15">
      <c r="B57" s="281" t="s">
        <v>516</v>
      </c>
      <c r="C57" s="279" t="s">
        <v>947</v>
      </c>
      <c r="D57" s="158">
        <v>1650966</v>
      </c>
      <c r="E57" s="158">
        <v>1650966</v>
      </c>
      <c r="F57" s="158">
        <v>0</v>
      </c>
      <c r="G57" s="158">
        <v>0</v>
      </c>
      <c r="H57" s="158">
        <v>0</v>
      </c>
      <c r="I57" s="158">
        <v>0</v>
      </c>
      <c r="J57" s="158">
        <v>0</v>
      </c>
      <c r="K57" s="158">
        <v>0</v>
      </c>
      <c r="L57" s="158">
        <v>0</v>
      </c>
      <c r="M57" s="158">
        <v>0</v>
      </c>
      <c r="N57" s="158">
        <v>0</v>
      </c>
      <c r="O57" s="158">
        <v>0</v>
      </c>
    </row>
    <row r="58" spans="2:15">
      <c r="B58" s="281" t="s">
        <v>836</v>
      </c>
      <c r="C58" s="279" t="s">
        <v>948</v>
      </c>
      <c r="D58" s="158">
        <v>123183</v>
      </c>
      <c r="E58" s="158">
        <v>123183</v>
      </c>
      <c r="F58" s="158">
        <v>0</v>
      </c>
      <c r="G58" s="158">
        <v>80</v>
      </c>
      <c r="H58" s="158">
        <v>47</v>
      </c>
      <c r="I58" s="158">
        <v>28</v>
      </c>
      <c r="J58" s="158">
        <v>0</v>
      </c>
      <c r="K58" s="158">
        <v>0</v>
      </c>
      <c r="L58" s="158">
        <v>0</v>
      </c>
      <c r="M58" s="158">
        <v>0</v>
      </c>
      <c r="N58" s="158">
        <v>5</v>
      </c>
      <c r="O58" s="158">
        <v>80</v>
      </c>
    </row>
    <row r="59" spans="2:15">
      <c r="B59" s="281" t="s">
        <v>517</v>
      </c>
      <c r="C59" s="279" t="s">
        <v>949</v>
      </c>
      <c r="D59" s="158">
        <v>8851064</v>
      </c>
      <c r="E59" s="158">
        <v>8824188</v>
      </c>
      <c r="F59" s="158">
        <v>26876</v>
      </c>
      <c r="G59" s="158">
        <v>116100</v>
      </c>
      <c r="H59" s="158">
        <v>64251</v>
      </c>
      <c r="I59" s="158">
        <v>10141</v>
      </c>
      <c r="J59" s="158">
        <v>7861</v>
      </c>
      <c r="K59" s="158">
        <v>5546</v>
      </c>
      <c r="L59" s="158">
        <v>11661</v>
      </c>
      <c r="M59" s="158">
        <v>6955</v>
      </c>
      <c r="N59" s="158">
        <v>9685</v>
      </c>
      <c r="O59" s="158">
        <v>116100</v>
      </c>
    </row>
    <row r="60" spans="2:15">
      <c r="B60" s="281" t="s">
        <v>537</v>
      </c>
      <c r="C60" s="279" t="s">
        <v>950</v>
      </c>
      <c r="D60" s="158">
        <v>2635814</v>
      </c>
      <c r="E60" s="158">
        <v>2616071</v>
      </c>
      <c r="F60" s="158">
        <v>19743</v>
      </c>
      <c r="G60" s="158">
        <v>79356</v>
      </c>
      <c r="H60" s="158">
        <v>37523</v>
      </c>
      <c r="I60" s="158">
        <v>8109</v>
      </c>
      <c r="J60" s="158">
        <v>3096</v>
      </c>
      <c r="K60" s="158">
        <v>5411</v>
      </c>
      <c r="L60" s="158">
        <v>8802</v>
      </c>
      <c r="M60" s="158">
        <v>6730</v>
      </c>
      <c r="N60" s="158">
        <v>9685</v>
      </c>
      <c r="O60" s="158">
        <v>79356</v>
      </c>
    </row>
    <row r="61" spans="2:15">
      <c r="B61" s="281" t="s">
        <v>538</v>
      </c>
      <c r="C61" s="279" t="s">
        <v>951</v>
      </c>
      <c r="D61" s="158">
        <v>17245763</v>
      </c>
      <c r="E61" s="158">
        <v>17157593</v>
      </c>
      <c r="F61" s="158">
        <v>88170</v>
      </c>
      <c r="G61" s="158">
        <v>396514</v>
      </c>
      <c r="H61" s="158">
        <v>122561</v>
      </c>
      <c r="I61" s="158">
        <v>64010</v>
      </c>
      <c r="J61" s="158">
        <v>41074</v>
      </c>
      <c r="K61" s="158">
        <v>48300</v>
      </c>
      <c r="L61" s="158">
        <v>85915</v>
      </c>
      <c r="M61" s="158">
        <v>7635</v>
      </c>
      <c r="N61" s="158">
        <v>27019</v>
      </c>
      <c r="O61" s="158">
        <v>396514</v>
      </c>
    </row>
    <row r="62" spans="2:15">
      <c r="B62" s="275" t="s">
        <v>518</v>
      </c>
      <c r="C62" s="276" t="s">
        <v>133</v>
      </c>
      <c r="D62" s="158">
        <v>6885068</v>
      </c>
      <c r="E62" s="158">
        <v>6885068</v>
      </c>
      <c r="F62" s="158">
        <v>0</v>
      </c>
      <c r="G62" s="158">
        <v>0</v>
      </c>
      <c r="H62" s="158">
        <v>0</v>
      </c>
      <c r="I62" s="158">
        <v>0</v>
      </c>
      <c r="J62" s="158">
        <v>0</v>
      </c>
      <c r="K62" s="158">
        <v>0</v>
      </c>
      <c r="L62" s="158">
        <v>0</v>
      </c>
      <c r="M62" s="158">
        <v>0</v>
      </c>
      <c r="N62" s="158">
        <v>0</v>
      </c>
      <c r="O62" s="158">
        <v>0</v>
      </c>
    </row>
    <row r="63" spans="2:15">
      <c r="B63" s="281" t="s">
        <v>539</v>
      </c>
      <c r="C63" s="279" t="s">
        <v>945</v>
      </c>
      <c r="D63" s="158">
        <v>0</v>
      </c>
      <c r="E63" s="158">
        <v>0</v>
      </c>
      <c r="F63" s="158">
        <v>0</v>
      </c>
      <c r="G63" s="158">
        <v>0</v>
      </c>
      <c r="H63" s="158">
        <v>0</v>
      </c>
      <c r="I63" s="158">
        <v>0</v>
      </c>
      <c r="J63" s="158">
        <v>0</v>
      </c>
      <c r="K63" s="158">
        <v>0</v>
      </c>
      <c r="L63" s="158">
        <v>0</v>
      </c>
      <c r="M63" s="158">
        <v>0</v>
      </c>
      <c r="N63" s="158">
        <v>0</v>
      </c>
      <c r="O63" s="158">
        <v>0</v>
      </c>
    </row>
    <row r="64" spans="2:15" ht="12" customHeight="1">
      <c r="B64" s="281" t="s">
        <v>540</v>
      </c>
      <c r="C64" s="279" t="s">
        <v>946</v>
      </c>
      <c r="D64" s="158">
        <v>6235979</v>
      </c>
      <c r="E64" s="158">
        <v>6235979</v>
      </c>
      <c r="F64" s="158">
        <v>0</v>
      </c>
      <c r="G64" s="158">
        <v>0</v>
      </c>
      <c r="H64" s="158">
        <v>0</v>
      </c>
      <c r="I64" s="158">
        <v>0</v>
      </c>
      <c r="J64" s="158">
        <v>0</v>
      </c>
      <c r="K64" s="158">
        <v>0</v>
      </c>
      <c r="L64" s="158">
        <v>0</v>
      </c>
      <c r="M64" s="158">
        <v>0</v>
      </c>
      <c r="N64" s="158">
        <v>0</v>
      </c>
      <c r="O64" s="158">
        <v>0</v>
      </c>
    </row>
    <row r="65" spans="2:15">
      <c r="B65" s="281" t="s">
        <v>520</v>
      </c>
      <c r="C65" s="279" t="s">
        <v>947</v>
      </c>
      <c r="D65" s="158">
        <v>549273</v>
      </c>
      <c r="E65" s="158">
        <v>549273</v>
      </c>
      <c r="F65" s="158">
        <v>0</v>
      </c>
      <c r="G65" s="158">
        <v>0</v>
      </c>
      <c r="H65" s="158">
        <v>0</v>
      </c>
      <c r="I65" s="158">
        <v>0</v>
      </c>
      <c r="J65" s="158">
        <v>0</v>
      </c>
      <c r="K65" s="158">
        <v>0</v>
      </c>
      <c r="L65" s="158">
        <v>0</v>
      </c>
      <c r="M65" s="158">
        <v>0</v>
      </c>
      <c r="N65" s="158">
        <v>0</v>
      </c>
      <c r="O65" s="158">
        <v>0</v>
      </c>
    </row>
    <row r="66" spans="2:15" ht="10.5" customHeight="1">
      <c r="B66" s="281" t="s">
        <v>523</v>
      </c>
      <c r="C66" s="279" t="s">
        <v>948</v>
      </c>
      <c r="D66" s="158">
        <v>0</v>
      </c>
      <c r="E66" s="158">
        <v>0</v>
      </c>
      <c r="F66" s="158">
        <v>0</v>
      </c>
      <c r="G66" s="158">
        <v>0</v>
      </c>
      <c r="H66" s="158">
        <v>0</v>
      </c>
      <c r="I66" s="158">
        <v>0</v>
      </c>
      <c r="J66" s="158">
        <v>0</v>
      </c>
      <c r="K66" s="158">
        <v>0</v>
      </c>
      <c r="L66" s="158">
        <v>0</v>
      </c>
      <c r="M66" s="158">
        <v>0</v>
      </c>
      <c r="N66" s="158">
        <v>0</v>
      </c>
      <c r="O66" s="158">
        <v>0</v>
      </c>
    </row>
    <row r="67" spans="2:15">
      <c r="B67" s="281" t="s">
        <v>845</v>
      </c>
      <c r="C67" s="279" t="s">
        <v>949</v>
      </c>
      <c r="D67" s="158">
        <v>99816</v>
      </c>
      <c r="E67" s="158">
        <v>99816</v>
      </c>
      <c r="F67" s="158">
        <v>0</v>
      </c>
      <c r="G67" s="158">
        <v>0</v>
      </c>
      <c r="H67" s="158">
        <v>0</v>
      </c>
      <c r="I67" s="158">
        <v>0</v>
      </c>
      <c r="J67" s="158">
        <v>0</v>
      </c>
      <c r="K67" s="158">
        <v>0</v>
      </c>
      <c r="L67" s="158">
        <v>0</v>
      </c>
      <c r="M67" s="158">
        <v>0</v>
      </c>
      <c r="N67" s="158">
        <v>0</v>
      </c>
      <c r="O67" s="158">
        <v>0</v>
      </c>
    </row>
    <row r="68" spans="2:15">
      <c r="B68" s="275" t="s">
        <v>524</v>
      </c>
      <c r="C68" s="276" t="s">
        <v>277</v>
      </c>
      <c r="D68" s="158">
        <v>4899992</v>
      </c>
      <c r="E68" s="278"/>
      <c r="F68" s="278"/>
      <c r="G68" s="158">
        <v>980</v>
      </c>
      <c r="H68" s="278"/>
      <c r="I68" s="278"/>
      <c r="J68" s="278"/>
      <c r="K68" s="278"/>
      <c r="L68" s="278"/>
      <c r="M68" s="278"/>
      <c r="N68" s="278"/>
      <c r="O68" s="158">
        <v>980</v>
      </c>
    </row>
    <row r="69" spans="2:15">
      <c r="B69" s="281" t="s">
        <v>525</v>
      </c>
      <c r="C69" s="279" t="s">
        <v>945</v>
      </c>
      <c r="D69" s="158">
        <v>151</v>
      </c>
      <c r="E69" s="278"/>
      <c r="F69" s="278"/>
      <c r="G69" s="158">
        <v>0</v>
      </c>
      <c r="H69" s="278"/>
      <c r="I69" s="278"/>
      <c r="J69" s="278"/>
      <c r="K69" s="278"/>
      <c r="L69" s="278"/>
      <c r="M69" s="278"/>
      <c r="N69" s="278"/>
      <c r="O69" s="158">
        <v>0</v>
      </c>
    </row>
    <row r="70" spans="2:15">
      <c r="B70" s="281" t="s">
        <v>846</v>
      </c>
      <c r="C70" s="279" t="s">
        <v>946</v>
      </c>
      <c r="D70" s="158">
        <v>84598</v>
      </c>
      <c r="E70" s="278"/>
      <c r="F70" s="278"/>
      <c r="G70" s="158">
        <v>0</v>
      </c>
      <c r="H70" s="278"/>
      <c r="I70" s="278"/>
      <c r="J70" s="278"/>
      <c r="K70" s="278"/>
      <c r="L70" s="278"/>
      <c r="M70" s="278"/>
      <c r="N70" s="278"/>
      <c r="O70" s="158">
        <v>0</v>
      </c>
    </row>
    <row r="71" spans="2:15">
      <c r="B71" s="281" t="s">
        <v>847</v>
      </c>
      <c r="C71" s="279" t="s">
        <v>947</v>
      </c>
      <c r="D71" s="158">
        <v>13278</v>
      </c>
      <c r="E71" s="278"/>
      <c r="F71" s="278"/>
      <c r="G71" s="158">
        <v>0</v>
      </c>
      <c r="H71" s="278"/>
      <c r="I71" s="278"/>
      <c r="J71" s="278"/>
      <c r="K71" s="278"/>
      <c r="L71" s="278"/>
      <c r="M71" s="278"/>
      <c r="N71" s="278"/>
      <c r="O71" s="158">
        <v>0</v>
      </c>
    </row>
    <row r="72" spans="2:15">
      <c r="B72" s="281" t="s">
        <v>848</v>
      </c>
      <c r="C72" s="279" t="s">
        <v>948</v>
      </c>
      <c r="D72" s="158">
        <v>20129</v>
      </c>
      <c r="E72" s="278"/>
      <c r="F72" s="278"/>
      <c r="G72" s="158">
        <v>0</v>
      </c>
      <c r="H72" s="278"/>
      <c r="I72" s="278"/>
      <c r="J72" s="278"/>
      <c r="K72" s="278"/>
      <c r="L72" s="278"/>
      <c r="M72" s="278"/>
      <c r="N72" s="278"/>
      <c r="O72" s="158">
        <v>0</v>
      </c>
    </row>
    <row r="73" spans="2:15">
      <c r="B73" s="281" t="s">
        <v>849</v>
      </c>
      <c r="C73" s="279" t="s">
        <v>949</v>
      </c>
      <c r="D73" s="158">
        <v>3848673</v>
      </c>
      <c r="E73" s="278"/>
      <c r="F73" s="278"/>
      <c r="G73" s="158">
        <v>44</v>
      </c>
      <c r="H73" s="278"/>
      <c r="I73" s="278"/>
      <c r="J73" s="278"/>
      <c r="K73" s="278"/>
      <c r="L73" s="278"/>
      <c r="M73" s="278"/>
      <c r="N73" s="278"/>
      <c r="O73" s="158">
        <v>44</v>
      </c>
    </row>
    <row r="74" spans="2:15">
      <c r="B74" s="281" t="s">
        <v>850</v>
      </c>
      <c r="C74" s="279" t="s">
        <v>951</v>
      </c>
      <c r="D74" s="158">
        <v>933163</v>
      </c>
      <c r="E74" s="278"/>
      <c r="F74" s="278"/>
      <c r="G74" s="158">
        <v>936</v>
      </c>
      <c r="H74" s="278"/>
      <c r="I74" s="278"/>
      <c r="J74" s="278"/>
      <c r="K74" s="278"/>
      <c r="L74" s="278"/>
      <c r="M74" s="278"/>
      <c r="N74" s="278"/>
      <c r="O74" s="158">
        <v>936</v>
      </c>
    </row>
    <row r="75" spans="2:15">
      <c r="B75" s="196" t="s">
        <v>851</v>
      </c>
      <c r="C75" s="280" t="s">
        <v>65</v>
      </c>
      <c r="D75" s="153">
        <v>46220506</v>
      </c>
      <c r="E75" s="153">
        <v>41205468</v>
      </c>
      <c r="F75" s="153">
        <v>115046</v>
      </c>
      <c r="G75" s="153">
        <v>589450</v>
      </c>
      <c r="H75" s="153">
        <v>187079</v>
      </c>
      <c r="I75" s="153">
        <v>74179</v>
      </c>
      <c r="J75" s="153">
        <v>48935</v>
      </c>
      <c r="K75" s="153">
        <v>53846</v>
      </c>
      <c r="L75" s="153">
        <v>173132</v>
      </c>
      <c r="M75" s="153">
        <v>14590</v>
      </c>
      <c r="N75" s="153">
        <v>36709</v>
      </c>
      <c r="O75" s="153">
        <v>589450</v>
      </c>
    </row>
  </sheetData>
  <customSheetViews>
    <customSheetView guid="{3FCB7B24-049F-4685-83CB-5231093E0117}" showPageBreaks="1" topLeftCell="A57">
      <selection activeCell="J69" sqref="J69"/>
      <pageMargins left="0.7" right="0.7" top="0.75" bottom="0.75" header="0.3" footer="0.3"/>
      <pageSetup paperSize="9" orientation="portrait" r:id="rId1"/>
    </customSheetView>
    <customSheetView guid="{D5AFDB55-6EC9-4AD2-95B0-6C58A379EC11}">
      <selection activeCell="K19" sqref="K19"/>
      <pageMargins left="0.7" right="0.7" top="0.75" bottom="0.75" header="0.3" footer="0.3"/>
      <pageSetup paperSize="9" orientation="portrait" r:id="rId2"/>
    </customSheetView>
    <customSheetView guid="{D7875729-B080-4603-81BD-7F736B7DD30E}" topLeftCell="A57">
      <selection activeCell="J69" sqref="J69"/>
      <pageMargins left="0.7" right="0.7" top="0.75" bottom="0.75" header="0.3" footer="0.3"/>
      <pageSetup paperSize="9" orientation="portrait" r:id="rId3"/>
    </customSheetView>
    <customSheetView guid="{2F76D395-57F9-4A31-A998-38329A50B4E8}" topLeftCell="A42">
      <selection activeCell="H66" sqref="H66"/>
      <pageMargins left="0.7" right="0.7" top="0.75" bottom="0.75" header="0.3" footer="0.3"/>
    </customSheetView>
    <customSheetView guid="{5DDDA852-2807-4645-BC75-EBD4EF3323A7}">
      <selection activeCell="C4" sqref="C4"/>
      <pageMargins left="0.7" right="0.7" top="0.75" bottom="0.75" header="0.3" footer="0.3"/>
    </customSheetView>
    <customSheetView guid="{697182B0-1BEF-4A85-93A0-596802852AF2}" topLeftCell="A57">
      <selection activeCell="D4" sqref="D4"/>
      <pageMargins left="0.7" right="0.7" top="0.75" bottom="0.75" header="0.3" footer="0.3"/>
      <pageSetup paperSize="9" orientation="portrait" r:id="rId4"/>
    </customSheetView>
    <customSheetView guid="{08462586-B7E0-434D-B6F4-B2B21EAA5D46}">
      <selection activeCell="K19" sqref="K19"/>
      <pageMargins left="0.7" right="0.7" top="0.75" bottom="0.75" header="0.3" footer="0.3"/>
      <pageSetup paperSize="9" orientation="portrait" r:id="rId5"/>
    </customSheetView>
    <customSheetView guid="{21329C76-F86B-400D-B8F5-F75B383E5B14}">
      <selection activeCell="K19" sqref="K19"/>
      <pageMargins left="0.7" right="0.7" top="0.75" bottom="0.75" header="0.3" footer="0.3"/>
      <pageSetup paperSize="9" orientation="portrait" r:id="rId6"/>
    </customSheetView>
    <customSheetView guid="{CFC92B1C-D4F2-414F-8F12-92F529035B08}" topLeftCell="A55">
      <selection activeCell="O20" sqref="O20"/>
      <pageMargins left="0.7" right="0.7" top="0.75" bottom="0.75" header="0.3" footer="0.3"/>
      <pageSetup paperSize="9" orientation="portrait" r:id="rId7"/>
    </customSheetView>
    <customSheetView guid="{19310327-E3BC-450F-B607-58068103BB53}">
      <selection activeCell="K19" sqref="K19"/>
      <pageMargins left="0.7" right="0.7" top="0.75" bottom="0.75" header="0.3" footer="0.3"/>
      <pageSetup paperSize="9" orientation="portrait" r:id="rId8"/>
    </customSheetView>
    <customSheetView guid="{D3393B8E-C3CB-4E3A-976E-E4CD065299F0}" topLeftCell="A57">
      <selection activeCell="D4" sqref="D4"/>
      <pageMargins left="0.7" right="0.7" top="0.75" bottom="0.75" header="0.3" footer="0.3"/>
      <pageSetup paperSize="9" orientation="portrait" r:id="rId9"/>
    </customSheetView>
    <customSheetView guid="{8FA5FDE5-6098-400B-9E19-77564D1D7EE8}" topLeftCell="A20">
      <selection activeCell="U59" sqref="U59:AF81"/>
      <pageMargins left="0.7" right="0.7" top="0.75" bottom="0.75" header="0.3" footer="0.3"/>
      <pageSetup paperSize="9" orientation="portrait" r:id="rId10"/>
    </customSheetView>
    <customSheetView guid="{0B9AA238-A559-44CB-8EC2-529DA28A3F7B}" topLeftCell="A42">
      <selection activeCell="H66" sqref="H66"/>
      <pageMargins left="0.7" right="0.7" top="0.75" bottom="0.75" header="0.3" footer="0.3"/>
    </customSheetView>
    <customSheetView guid="{37D20B4B-3220-4613-A3F1-1C4C1CF14C1F}" topLeftCell="A56">
      <selection activeCell="H67" sqref="H67:N67"/>
      <pageMargins left="0.7" right="0.7" top="0.75" bottom="0.75" header="0.3" footer="0.3"/>
      <pageSetup paperSize="9" orientation="portrait" r:id="rId11"/>
    </customSheetView>
    <customSheetView guid="{DB462ED3-28DC-47D7-98F7-CED01F66E2C7}" topLeftCell="A22">
      <selection activeCell="D4" sqref="D4"/>
      <pageMargins left="0.7" right="0.7" top="0.75" bottom="0.75" header="0.3" footer="0.3"/>
      <pageSetup paperSize="9" orientation="portrait" r:id="rId12"/>
    </customSheetView>
    <customSheetView guid="{10DA2791-762D-4555-9FFF-E41154ADFE31}" topLeftCell="A22">
      <selection activeCell="D4" sqref="D4"/>
      <pageMargins left="0.7" right="0.7" top="0.75" bottom="0.75" header="0.3" footer="0.3"/>
      <pageSetup paperSize="9" orientation="portrait" r:id="rId13"/>
    </customSheetView>
    <customSheetView guid="{BE68C6EB-1B64-4B3E-8DDC-CA26F318E610}" topLeftCell="A30">
      <selection activeCell="D4" sqref="D4"/>
      <pageMargins left="0.7" right="0.7" top="0.75" bottom="0.75" header="0.3" footer="0.3"/>
      <pageSetup paperSize="9" orientation="portrait" r:id="rId14"/>
    </customSheetView>
    <customSheetView guid="{5AF40965-2356-4A48-B6FA-CB814CA4D7B2}" topLeftCell="A22">
      <selection activeCell="D4" sqref="D4"/>
      <pageMargins left="0.7" right="0.7" top="0.75" bottom="0.75" header="0.3" footer="0.3"/>
      <pageSetup paperSize="9" orientation="portrait" r:id="rId15"/>
    </customSheetView>
    <customSheetView guid="{59094C18-3CB5-482F-AA6A-9C313A318EBB}">
      <selection activeCell="Q10" sqref="Q10"/>
      <pageMargins left="0.7" right="0.7" top="0.75" bottom="0.75" header="0.3" footer="0.3"/>
      <pageSetup paperSize="9" orientation="portrait" r:id="rId16"/>
    </customSheetView>
    <customSheetView guid="{FD092655-EBEC-4730-9895-1567D9B70D5F}" topLeftCell="A7">
      <selection activeCell="H76" sqref="H76"/>
      <pageMargins left="0.7" right="0.7" top="0.75" bottom="0.75" header="0.3" footer="0.3"/>
    </customSheetView>
    <customSheetView guid="{7CA1DEE6-746E-4947-9BED-24AAED6E8B57}" topLeftCell="A7">
      <selection activeCell="H76" sqref="H76"/>
      <pageMargins left="0.7" right="0.7" top="0.75" bottom="0.75" header="0.3" footer="0.3"/>
    </customSheetView>
    <customSheetView guid="{D2C72E70-F766-4D56-9E10-3C91A63BB7F3}">
      <selection activeCell="B9" sqref="B9"/>
      <pageMargins left="0.7" right="0.7" top="0.75" bottom="0.75" header="0.3" footer="0.3"/>
      <pageSetup paperSize="9" orientation="portrait" r:id="rId17"/>
    </customSheetView>
    <customSheetView guid="{7CCD1884-1631-4809-8751-AE0939C32419}">
      <selection activeCell="C4" sqref="C4"/>
      <pageMargins left="0.7" right="0.7" top="0.75" bottom="0.75" header="0.3" footer="0.3"/>
    </customSheetView>
    <customSheetView guid="{931AA63B-6827-4BF4-8E25-ED232A88A09C}" topLeftCell="A10">
      <selection activeCell="G17" sqref="G17"/>
      <pageMargins left="0.7" right="0.7" top="0.75" bottom="0.75" header="0.3" footer="0.3"/>
    </customSheetView>
    <customSheetView guid="{CA1DE4BE-C006-4405-B064-304EE6CCACF1}">
      <selection activeCell="K19" sqref="K19"/>
      <pageMargins left="0.7" right="0.7" top="0.75" bottom="0.75" header="0.3" footer="0.3"/>
      <pageSetup paperSize="9" orientation="portrait" r:id="rId18"/>
    </customSheetView>
    <customSheetView guid="{51337751-BEAF-43F3-8CC9-400B99E751E8}" topLeftCell="F4">
      <selection activeCell="Q54" sqref="Q54"/>
      <pageMargins left="0.7" right="0.7" top="0.75" bottom="0.75" header="0.3" footer="0.3"/>
      <pageSetup paperSize="9" orientation="portrait" r:id="rId19"/>
    </customSheetView>
    <customSheetView guid="{F277ACEF-9FF8-431F-8537-DE60B790AA4F}">
      <selection activeCell="H67" sqref="H67:N67"/>
      <pageMargins left="0.7" right="0.7" top="0.75" bottom="0.75" header="0.3" footer="0.3"/>
      <pageSetup paperSize="9" orientation="portrait" r:id="rId20"/>
    </customSheetView>
    <customSheetView guid="{517C47E4-CB49-455E-BC80-175B09C4753D}">
      <selection activeCell="C4" sqref="C4"/>
      <pageMargins left="0.7" right="0.7" top="0.75" bottom="0.75" header="0.3" footer="0.3"/>
    </customSheetView>
    <customSheetView guid="{158937B5-B45C-4722-BE34-B5B4D085C079}" topLeftCell="A20">
      <selection activeCell="U59" sqref="U59:AF81"/>
      <pageMargins left="0.7" right="0.7" top="0.75" bottom="0.75" header="0.3" footer="0.3"/>
      <pageSetup paperSize="9" orientation="portrait" r:id="rId21"/>
    </customSheetView>
    <customSheetView guid="{ED218C36-7217-4047-BB0E-77F9C99BD534}">
      <selection activeCell="K19" sqref="K19"/>
      <pageMargins left="0.7" right="0.7" top="0.75" bottom="0.75" header="0.3" footer="0.3"/>
      <pageSetup paperSize="9" orientation="portrait" r:id="rId22"/>
    </customSheetView>
    <customSheetView guid="{C83D4249-7B44-432A-B7FB-A6ACA6880240}" topLeftCell="A30">
      <selection activeCell="D4" sqref="D4"/>
      <pageMargins left="0.7" right="0.7" top="0.75" bottom="0.75" header="0.3" footer="0.3"/>
      <pageSetup paperSize="9" orientation="portrait" r:id="rId23"/>
    </customSheetView>
    <customSheetView guid="{E331DF3E-CA70-4D3D-884C-EE3579437A03}" topLeftCell="A42">
      <selection activeCell="H66" sqref="H66"/>
      <pageMargins left="0.7" right="0.7" top="0.75" bottom="0.75" header="0.3" footer="0.3"/>
    </customSheetView>
    <customSheetView guid="{D37F8A47-E42F-4741-BE8D-5D961F7BB394}" topLeftCell="A30">
      <selection activeCell="D4" sqref="D4"/>
      <pageMargins left="0.7" right="0.7" top="0.75" bottom="0.75" header="0.3" footer="0.3"/>
      <pageSetup paperSize="9" orientation="portrait" r:id="rId24"/>
    </customSheetView>
    <customSheetView guid="{8CD49FA1-C4FE-4F6A-AE1C-E31C292C96A9}">
      <selection activeCell="C4" sqref="C4"/>
      <pageMargins left="0.7" right="0.7" top="0.75" bottom="0.75" header="0.3" footer="0.3"/>
    </customSheetView>
    <customSheetView guid="{BB337934-72B5-4261-9EB4-9C42ECF52CD8}" topLeftCell="A57">
      <selection activeCell="D4" sqref="D4"/>
      <pageMargins left="0.7" right="0.7" top="0.75" bottom="0.75" header="0.3" footer="0.3"/>
      <pageSetup paperSize="9" orientation="portrait" r:id="rId25"/>
    </customSheetView>
    <customSheetView guid="{3AD1D9CC-D162-4119-AFCC-0AF9105FB248}">
      <selection activeCell="O20" sqref="O20"/>
      <pageMargins left="0.7" right="0.7" top="0.75" bottom="0.75" header="0.3" footer="0.3"/>
      <pageSetup paperSize="9" orientation="portrait" r:id="rId26"/>
    </customSheetView>
  </customSheetViews>
  <mergeCells count="6">
    <mergeCell ref="D14:O14"/>
    <mergeCell ref="D15:F15"/>
    <mergeCell ref="G15:O15"/>
    <mergeCell ref="D50:F50"/>
    <mergeCell ref="G50:O50"/>
    <mergeCell ref="D49:O49"/>
  </mergeCells>
  <pageMargins left="0.7" right="0.7" top="0.75" bottom="0.75" header="0.3" footer="0.3"/>
  <pageSetup paperSize="9" orientation="portrait" r:id="rId2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R212"/>
  <sheetViews>
    <sheetView topLeftCell="A26" zoomScaleNormal="100" workbookViewId="0">
      <selection activeCell="A28" sqref="A28"/>
    </sheetView>
  </sheetViews>
  <sheetFormatPr defaultColWidth="9.109375" defaultRowHeight="12"/>
  <cols>
    <col min="1" max="1" width="24.88671875" style="2" bestFit="1" customWidth="1"/>
    <col min="2" max="2" width="4.88671875" style="2" customWidth="1"/>
    <col min="3" max="3" width="23" style="2" customWidth="1"/>
    <col min="4" max="4" width="14.33203125" style="2" customWidth="1"/>
    <col min="5" max="5" width="19" style="2" bestFit="1" customWidth="1"/>
    <col min="6" max="6" width="13.44140625" style="2" customWidth="1"/>
    <col min="7" max="7" width="13.5546875" style="2" customWidth="1"/>
    <col min="8" max="8" width="12.5546875" style="2" customWidth="1"/>
    <col min="9" max="9" width="14.44140625" style="2" customWidth="1"/>
    <col min="10" max="10" width="16.88671875" style="2" customWidth="1"/>
    <col min="11" max="16384" width="9.109375" style="2"/>
  </cols>
  <sheetData>
    <row r="1" spans="1:10" ht="13.2">
      <c r="A1" s="605" t="str">
        <f>HYPERLINK("#INDEX!A2","към началната страница")</f>
        <v>към началната страница</v>
      </c>
    </row>
    <row r="2" spans="1:10" ht="16.5" customHeight="1">
      <c r="A2" s="605" t="str">
        <f>HYPERLINK("#INDEX!A2","back to index page")</f>
        <v>back to index page</v>
      </c>
    </row>
    <row r="8" spans="1:10">
      <c r="B8" s="10"/>
    </row>
    <row r="9" spans="1:10">
      <c r="B9" s="523" t="s">
        <v>1792</v>
      </c>
      <c r="C9" s="1052"/>
    </row>
    <row r="11" spans="1:10">
      <c r="B11" s="513" t="s">
        <v>1072</v>
      </c>
      <c r="C11" s="518"/>
      <c r="D11" s="514"/>
      <c r="E11" s="514"/>
      <c r="F11" s="514"/>
      <c r="G11" s="514"/>
      <c r="H11" s="514"/>
      <c r="I11" s="514"/>
      <c r="J11" s="514"/>
    </row>
    <row r="12" spans="1:10">
      <c r="B12" s="10"/>
    </row>
    <row r="13" spans="1:10" ht="12.75" customHeight="1">
      <c r="H13" s="1078" t="s">
        <v>52</v>
      </c>
      <c r="I13" s="1078"/>
      <c r="J13" s="1078"/>
    </row>
    <row r="14" spans="1:10" ht="12" customHeight="1">
      <c r="B14" s="41"/>
      <c r="C14" s="41"/>
      <c r="D14" s="1152" t="s">
        <v>614</v>
      </c>
      <c r="E14" s="1153"/>
      <c r="F14" s="1153"/>
      <c r="G14" s="1154"/>
      <c r="H14" s="1149" t="s">
        <v>610</v>
      </c>
      <c r="I14" s="1082" t="s">
        <v>613</v>
      </c>
      <c r="J14" s="1082" t="s">
        <v>611</v>
      </c>
    </row>
    <row r="15" spans="1:10" ht="12" customHeight="1">
      <c r="B15" s="41"/>
      <c r="C15" s="41"/>
      <c r="D15" s="646"/>
      <c r="E15" s="647" t="s">
        <v>272</v>
      </c>
      <c r="F15" s="648"/>
      <c r="G15" s="1082" t="s">
        <v>615</v>
      </c>
      <c r="H15" s="1150"/>
      <c r="I15" s="1089"/>
      <c r="J15" s="1089"/>
    </row>
    <row r="16" spans="1:10" ht="37.5" customHeight="1">
      <c r="B16" s="41"/>
      <c r="C16" s="41"/>
      <c r="D16" s="645"/>
      <c r="E16" s="645"/>
      <c r="F16" s="649" t="s">
        <v>134</v>
      </c>
      <c r="G16" s="1083"/>
      <c r="H16" s="1151"/>
      <c r="I16" s="1083"/>
      <c r="J16" s="1083"/>
    </row>
    <row r="17" spans="2:10" ht="12.75" customHeight="1">
      <c r="D17" s="534" t="s">
        <v>32</v>
      </c>
      <c r="E17" s="534" t="s">
        <v>55</v>
      </c>
      <c r="F17" s="534" t="s">
        <v>56</v>
      </c>
      <c r="G17" s="534" t="s">
        <v>1081</v>
      </c>
      <c r="H17" s="534" t="s">
        <v>57</v>
      </c>
      <c r="I17" s="534" t="s">
        <v>1082</v>
      </c>
      <c r="J17" s="534" t="s">
        <v>1083</v>
      </c>
    </row>
    <row r="18" spans="2:10">
      <c r="B18" s="71" t="s">
        <v>3</v>
      </c>
      <c r="C18" s="191" t="s">
        <v>616</v>
      </c>
      <c r="D18" s="153">
        <v>35445760</v>
      </c>
      <c r="E18" s="153">
        <v>529935</v>
      </c>
      <c r="F18" s="153">
        <v>529935</v>
      </c>
      <c r="G18" s="153">
        <v>35469672</v>
      </c>
      <c r="H18" s="153">
        <v>-709417</v>
      </c>
      <c r="I18" s="292"/>
      <c r="J18" s="153">
        <v>0</v>
      </c>
    </row>
    <row r="19" spans="2:10">
      <c r="B19" s="70" t="s">
        <v>4</v>
      </c>
      <c r="C19" s="70" t="s">
        <v>66</v>
      </c>
      <c r="D19" s="158">
        <v>29266896</v>
      </c>
      <c r="E19" s="158">
        <v>444302</v>
      </c>
      <c r="F19" s="158">
        <v>444302</v>
      </c>
      <c r="G19" s="158">
        <v>29290808</v>
      </c>
      <c r="H19" s="158">
        <v>-636905</v>
      </c>
      <c r="I19" s="293"/>
      <c r="J19" s="158">
        <v>0</v>
      </c>
    </row>
    <row r="20" spans="2:10">
      <c r="B20" s="70" t="s">
        <v>5</v>
      </c>
      <c r="C20" s="70" t="s">
        <v>69</v>
      </c>
      <c r="D20" s="158">
        <v>2428773</v>
      </c>
      <c r="E20" s="158">
        <v>27</v>
      </c>
      <c r="F20" s="158">
        <v>27</v>
      </c>
      <c r="G20" s="158">
        <v>2428773</v>
      </c>
      <c r="H20" s="158">
        <v>-2191</v>
      </c>
      <c r="I20" s="293"/>
      <c r="J20" s="158">
        <v>0</v>
      </c>
    </row>
    <row r="21" spans="2:10">
      <c r="B21" s="70" t="s">
        <v>6</v>
      </c>
      <c r="C21" s="70" t="s">
        <v>95</v>
      </c>
      <c r="D21" s="158">
        <v>428027</v>
      </c>
      <c r="E21" s="158">
        <v>84</v>
      </c>
      <c r="F21" s="158">
        <v>84</v>
      </c>
      <c r="G21" s="158">
        <v>428027</v>
      </c>
      <c r="H21" s="158">
        <v>-397</v>
      </c>
      <c r="I21" s="293"/>
      <c r="J21" s="158">
        <v>0</v>
      </c>
    </row>
    <row r="22" spans="2:10">
      <c r="B22" s="70" t="s">
        <v>7</v>
      </c>
      <c r="C22" s="70" t="s">
        <v>106</v>
      </c>
      <c r="D22" s="158">
        <v>383920</v>
      </c>
      <c r="E22" s="158">
        <v>15</v>
      </c>
      <c r="F22" s="158">
        <v>15</v>
      </c>
      <c r="G22" s="158">
        <v>383920</v>
      </c>
      <c r="H22" s="158">
        <v>-216</v>
      </c>
      <c r="I22" s="293"/>
      <c r="J22" s="158">
        <v>0</v>
      </c>
    </row>
    <row r="23" spans="2:10">
      <c r="B23" s="70" t="s">
        <v>8</v>
      </c>
      <c r="C23" s="70" t="s">
        <v>68</v>
      </c>
      <c r="D23" s="158">
        <v>380924</v>
      </c>
      <c r="E23" s="158">
        <v>36</v>
      </c>
      <c r="F23" s="158">
        <v>36</v>
      </c>
      <c r="G23" s="158">
        <v>380924</v>
      </c>
      <c r="H23" s="158">
        <v>-247</v>
      </c>
      <c r="I23" s="293"/>
      <c r="J23" s="158">
        <v>0</v>
      </c>
    </row>
    <row r="24" spans="2:10">
      <c r="B24" s="70" t="s">
        <v>9</v>
      </c>
      <c r="C24" s="70" t="s">
        <v>72</v>
      </c>
      <c r="D24" s="158">
        <v>337514</v>
      </c>
      <c r="E24" s="158">
        <v>134</v>
      </c>
      <c r="F24" s="158">
        <v>134</v>
      </c>
      <c r="G24" s="158">
        <v>337514</v>
      </c>
      <c r="H24" s="158">
        <v>-378</v>
      </c>
      <c r="I24" s="293"/>
      <c r="J24" s="158">
        <v>0</v>
      </c>
    </row>
    <row r="25" spans="2:10">
      <c r="B25" s="70" t="s">
        <v>10</v>
      </c>
      <c r="C25" s="70" t="s">
        <v>73</v>
      </c>
      <c r="D25" s="158">
        <v>335230</v>
      </c>
      <c r="E25" s="158">
        <v>159</v>
      </c>
      <c r="F25" s="158">
        <v>159</v>
      </c>
      <c r="G25" s="158">
        <v>335230</v>
      </c>
      <c r="H25" s="158">
        <v>-1433</v>
      </c>
      <c r="I25" s="293"/>
      <c r="J25" s="158">
        <v>0</v>
      </c>
    </row>
    <row r="26" spans="2:10">
      <c r="B26" s="70" t="s">
        <v>11</v>
      </c>
      <c r="C26" s="70" t="s">
        <v>104</v>
      </c>
      <c r="D26" s="158">
        <v>249150</v>
      </c>
      <c r="E26" s="158">
        <v>168</v>
      </c>
      <c r="F26" s="158">
        <v>168</v>
      </c>
      <c r="G26" s="158">
        <v>249150</v>
      </c>
      <c r="H26" s="158">
        <v>-4657</v>
      </c>
      <c r="I26" s="293"/>
      <c r="J26" s="158">
        <v>0</v>
      </c>
    </row>
    <row r="27" spans="2:10">
      <c r="B27" s="70" t="s">
        <v>12</v>
      </c>
      <c r="C27" s="70" t="s">
        <v>74</v>
      </c>
      <c r="D27" s="158">
        <v>218451</v>
      </c>
      <c r="E27" s="158">
        <v>0</v>
      </c>
      <c r="F27" s="158">
        <v>0</v>
      </c>
      <c r="G27" s="158">
        <v>218451</v>
      </c>
      <c r="H27" s="158">
        <v>-46</v>
      </c>
      <c r="I27" s="293"/>
      <c r="J27" s="158">
        <v>0</v>
      </c>
    </row>
    <row r="28" spans="2:10">
      <c r="B28" s="70">
        <v>11</v>
      </c>
      <c r="C28" s="70" t="s">
        <v>97</v>
      </c>
      <c r="D28" s="158">
        <v>203558</v>
      </c>
      <c r="E28" s="158">
        <v>0</v>
      </c>
      <c r="F28" s="158">
        <v>0</v>
      </c>
      <c r="G28" s="158">
        <v>203558</v>
      </c>
      <c r="H28" s="158">
        <v>-75</v>
      </c>
      <c r="I28" s="293"/>
      <c r="J28" s="158">
        <v>0</v>
      </c>
    </row>
    <row r="29" spans="2:10">
      <c r="B29" s="70">
        <v>12</v>
      </c>
      <c r="C29" s="70" t="s">
        <v>113</v>
      </c>
      <c r="D29" s="158">
        <v>1213317</v>
      </c>
      <c r="E29" s="158">
        <v>85010</v>
      </c>
      <c r="F29" s="158">
        <v>85010</v>
      </c>
      <c r="G29" s="158">
        <v>1213317</v>
      </c>
      <c r="H29" s="158">
        <v>-62872</v>
      </c>
      <c r="I29" s="293"/>
      <c r="J29" s="158">
        <v>0</v>
      </c>
    </row>
    <row r="30" spans="2:10" ht="14.25" customHeight="1">
      <c r="B30" s="71">
        <v>13</v>
      </c>
      <c r="C30" s="191" t="s">
        <v>277</v>
      </c>
      <c r="D30" s="153">
        <v>4906098</v>
      </c>
      <c r="E30" s="153">
        <v>980</v>
      </c>
      <c r="F30" s="153">
        <v>980</v>
      </c>
      <c r="G30" s="292"/>
      <c r="H30" s="292"/>
      <c r="I30" s="153">
        <v>46867</v>
      </c>
      <c r="J30" s="292"/>
    </row>
    <row r="31" spans="2:10">
      <c r="B31" s="70">
        <v>14</v>
      </c>
      <c r="C31" s="70" t="s">
        <v>66</v>
      </c>
      <c r="D31" s="158">
        <v>4836848</v>
      </c>
      <c r="E31" s="158">
        <v>968</v>
      </c>
      <c r="F31" s="158">
        <v>968</v>
      </c>
      <c r="G31" s="293"/>
      <c r="H31" s="293"/>
      <c r="I31" s="158">
        <v>46419</v>
      </c>
      <c r="J31" s="293"/>
    </row>
    <row r="32" spans="2:10">
      <c r="B32" s="70">
        <v>15</v>
      </c>
      <c r="C32" s="70" t="s">
        <v>96</v>
      </c>
      <c r="D32" s="158">
        <v>55040</v>
      </c>
      <c r="E32" s="158">
        <v>5</v>
      </c>
      <c r="F32" s="158">
        <v>5</v>
      </c>
      <c r="G32" s="293"/>
      <c r="H32" s="293"/>
      <c r="I32" s="158">
        <v>386</v>
      </c>
      <c r="J32" s="293"/>
    </row>
    <row r="33" spans="2:18">
      <c r="B33" s="70">
        <v>16</v>
      </c>
      <c r="C33" s="70" t="s">
        <v>67</v>
      </c>
      <c r="D33" s="158">
        <v>4403</v>
      </c>
      <c r="E33" s="158">
        <v>1</v>
      </c>
      <c r="F33" s="158">
        <v>1</v>
      </c>
      <c r="G33" s="294"/>
      <c r="H33" s="294"/>
      <c r="I33" s="158">
        <v>18</v>
      </c>
      <c r="J33" s="294"/>
    </row>
    <row r="34" spans="2:18">
      <c r="B34" s="70">
        <v>17</v>
      </c>
      <c r="C34" s="70" t="s">
        <v>70</v>
      </c>
      <c r="D34" s="158">
        <v>1665</v>
      </c>
      <c r="E34" s="158">
        <v>1</v>
      </c>
      <c r="F34" s="158">
        <v>1</v>
      </c>
      <c r="G34" s="293"/>
      <c r="H34" s="293"/>
      <c r="I34" s="158">
        <v>9</v>
      </c>
      <c r="J34" s="293"/>
    </row>
    <row r="35" spans="2:18">
      <c r="B35" s="70">
        <v>18</v>
      </c>
      <c r="C35" s="70" t="s">
        <v>105</v>
      </c>
      <c r="D35" s="158">
        <v>1076</v>
      </c>
      <c r="E35" s="158">
        <v>0</v>
      </c>
      <c r="F35" s="158">
        <v>0</v>
      </c>
      <c r="G35" s="294"/>
      <c r="H35" s="294"/>
      <c r="I35" s="158">
        <v>10</v>
      </c>
      <c r="J35" s="294"/>
    </row>
    <row r="36" spans="2:18">
      <c r="B36" s="70">
        <v>19</v>
      </c>
      <c r="C36" s="70" t="s">
        <v>69</v>
      </c>
      <c r="D36" s="158">
        <v>950</v>
      </c>
      <c r="E36" s="158">
        <v>0</v>
      </c>
      <c r="F36" s="158">
        <v>0</v>
      </c>
      <c r="G36" s="294"/>
      <c r="H36" s="294"/>
      <c r="I36" s="158">
        <v>4</v>
      </c>
      <c r="J36" s="294"/>
    </row>
    <row r="37" spans="2:18">
      <c r="B37" s="70">
        <v>20</v>
      </c>
      <c r="C37" s="70" t="s">
        <v>555</v>
      </c>
      <c r="D37" s="158">
        <v>743</v>
      </c>
      <c r="E37" s="158">
        <v>0</v>
      </c>
      <c r="F37" s="158">
        <v>0</v>
      </c>
      <c r="G37" s="294"/>
      <c r="H37" s="294"/>
      <c r="I37" s="158">
        <v>1</v>
      </c>
      <c r="J37" s="294"/>
    </row>
    <row r="38" spans="2:18">
      <c r="B38" s="70">
        <v>21</v>
      </c>
      <c r="C38" s="70" t="s">
        <v>95</v>
      </c>
      <c r="D38" s="158">
        <v>652</v>
      </c>
      <c r="E38" s="158">
        <v>0</v>
      </c>
      <c r="F38" s="158">
        <v>0</v>
      </c>
      <c r="G38" s="294"/>
      <c r="H38" s="294"/>
      <c r="I38" s="158">
        <v>2</v>
      </c>
      <c r="J38" s="294"/>
    </row>
    <row r="39" spans="2:18">
      <c r="B39" s="70">
        <v>22</v>
      </c>
      <c r="C39" s="70" t="s">
        <v>68</v>
      </c>
      <c r="D39" s="158">
        <v>589</v>
      </c>
      <c r="E39" s="158">
        <v>0</v>
      </c>
      <c r="F39" s="158">
        <v>0</v>
      </c>
      <c r="G39" s="294"/>
      <c r="H39" s="294"/>
      <c r="I39" s="158">
        <v>4</v>
      </c>
      <c r="J39" s="294"/>
    </row>
    <row r="40" spans="2:18">
      <c r="B40" s="70">
        <v>23</v>
      </c>
      <c r="C40" s="70" t="s">
        <v>72</v>
      </c>
      <c r="D40" s="158">
        <v>468</v>
      </c>
      <c r="E40" s="158">
        <v>1</v>
      </c>
      <c r="F40" s="158">
        <v>1</v>
      </c>
      <c r="G40" s="294"/>
      <c r="H40" s="294"/>
      <c r="I40" s="158">
        <v>1</v>
      </c>
      <c r="J40" s="294"/>
    </row>
    <row r="41" spans="2:18">
      <c r="B41" s="70">
        <v>24</v>
      </c>
      <c r="C41" s="70" t="s">
        <v>113</v>
      </c>
      <c r="D41" s="158">
        <v>3664</v>
      </c>
      <c r="E41" s="158">
        <v>4</v>
      </c>
      <c r="F41" s="158">
        <v>4</v>
      </c>
      <c r="G41" s="294"/>
      <c r="H41" s="294"/>
      <c r="I41" s="158">
        <v>13</v>
      </c>
      <c r="J41" s="294"/>
    </row>
    <row r="42" spans="2:18" s="15" customFormat="1">
      <c r="B42" s="71">
        <v>25</v>
      </c>
      <c r="C42" s="191" t="s">
        <v>65</v>
      </c>
      <c r="D42" s="153">
        <v>40351858</v>
      </c>
      <c r="E42" s="153">
        <v>530915</v>
      </c>
      <c r="F42" s="153">
        <v>530915</v>
      </c>
      <c r="G42" s="153">
        <v>35469672</v>
      </c>
      <c r="H42" s="153">
        <v>-709417</v>
      </c>
      <c r="I42" s="153">
        <v>46867</v>
      </c>
      <c r="J42" s="153"/>
      <c r="K42" s="2"/>
      <c r="L42" s="2"/>
      <c r="M42" s="2"/>
      <c r="N42" s="2"/>
      <c r="O42" s="2"/>
      <c r="P42" s="2"/>
      <c r="Q42" s="2"/>
      <c r="R42" s="2"/>
    </row>
    <row r="43" spans="2:18">
      <c r="B43" s="190"/>
    </row>
    <row r="46" spans="2:18">
      <c r="B46" s="979" t="s">
        <v>1791</v>
      </c>
      <c r="C46" s="510"/>
    </row>
    <row r="48" spans="2:18">
      <c r="B48" s="513" t="s">
        <v>1072</v>
      </c>
      <c r="C48" s="518"/>
      <c r="D48" s="514"/>
      <c r="E48" s="514"/>
      <c r="F48" s="514"/>
      <c r="G48" s="514"/>
      <c r="H48" s="514"/>
      <c r="I48" s="514"/>
      <c r="J48" s="514"/>
    </row>
    <row r="50" spans="2:10" ht="12.75" customHeight="1">
      <c r="H50" s="1078" t="s">
        <v>52</v>
      </c>
      <c r="I50" s="1078"/>
      <c r="J50" s="1078"/>
    </row>
    <row r="51" spans="2:10" ht="12" customHeight="1">
      <c r="B51" s="41"/>
      <c r="C51" s="41"/>
      <c r="D51" s="1152" t="s">
        <v>614</v>
      </c>
      <c r="E51" s="1153"/>
      <c r="F51" s="1153"/>
      <c r="G51" s="1154"/>
      <c r="H51" s="1149" t="s">
        <v>610</v>
      </c>
      <c r="I51" s="1082" t="s">
        <v>613</v>
      </c>
      <c r="J51" s="1082" t="s">
        <v>611</v>
      </c>
    </row>
    <row r="52" spans="2:10" ht="12" customHeight="1">
      <c r="B52" s="41"/>
      <c r="C52" s="41"/>
      <c r="D52" s="646"/>
      <c r="E52" s="647" t="s">
        <v>272</v>
      </c>
      <c r="F52" s="648"/>
      <c r="G52" s="1082" t="s">
        <v>615</v>
      </c>
      <c r="H52" s="1150"/>
      <c r="I52" s="1089"/>
      <c r="J52" s="1089"/>
    </row>
    <row r="53" spans="2:10" ht="36" customHeight="1">
      <c r="B53" s="41"/>
      <c r="C53" s="41"/>
      <c r="D53" s="645"/>
      <c r="E53" s="645"/>
      <c r="F53" s="649" t="s">
        <v>134</v>
      </c>
      <c r="G53" s="1083"/>
      <c r="H53" s="1151"/>
      <c r="I53" s="1083"/>
      <c r="J53" s="1083"/>
    </row>
    <row r="54" spans="2:10" ht="12.75" customHeight="1">
      <c r="D54" s="124" t="s">
        <v>32</v>
      </c>
      <c r="E54" s="124" t="s">
        <v>55</v>
      </c>
      <c r="F54" s="124" t="s">
        <v>56</v>
      </c>
      <c r="G54" s="124" t="s">
        <v>1081</v>
      </c>
      <c r="H54" s="124" t="s">
        <v>57</v>
      </c>
      <c r="I54" s="124" t="s">
        <v>1082</v>
      </c>
      <c r="J54" s="124" t="s">
        <v>1083</v>
      </c>
    </row>
    <row r="55" spans="2:10" ht="13.35" customHeight="1">
      <c r="B55" s="71" t="s">
        <v>3</v>
      </c>
      <c r="C55" s="191" t="s">
        <v>616</v>
      </c>
      <c r="D55" s="153">
        <v>35578869</v>
      </c>
      <c r="E55" s="153">
        <v>588470</v>
      </c>
      <c r="F55" s="153">
        <v>588470</v>
      </c>
      <c r="G55" s="153">
        <v>35578869</v>
      </c>
      <c r="H55" s="153">
        <v>-726105</v>
      </c>
      <c r="I55" s="292"/>
      <c r="J55" s="153">
        <v>0</v>
      </c>
    </row>
    <row r="56" spans="2:10">
      <c r="B56" s="70" t="s">
        <v>4</v>
      </c>
      <c r="C56" s="70" t="s">
        <v>66</v>
      </c>
      <c r="D56" s="158">
        <v>29400005</v>
      </c>
      <c r="E56" s="158">
        <v>502837</v>
      </c>
      <c r="F56" s="158">
        <v>502837</v>
      </c>
      <c r="G56" s="158">
        <v>29400005</v>
      </c>
      <c r="H56" s="158">
        <v>-653593</v>
      </c>
      <c r="I56" s="293"/>
      <c r="J56" s="158">
        <v>0</v>
      </c>
    </row>
    <row r="57" spans="2:10">
      <c r="B57" s="70" t="s">
        <v>5</v>
      </c>
      <c r="C57" s="70" t="s">
        <v>69</v>
      </c>
      <c r="D57" s="158">
        <v>2428773</v>
      </c>
      <c r="E57" s="158">
        <v>27</v>
      </c>
      <c r="F57" s="158">
        <v>27</v>
      </c>
      <c r="G57" s="158">
        <v>2428773</v>
      </c>
      <c r="H57" s="158">
        <v>-2191</v>
      </c>
      <c r="I57" s="293"/>
      <c r="J57" s="158">
        <v>0</v>
      </c>
    </row>
    <row r="58" spans="2:10">
      <c r="B58" s="70" t="s">
        <v>6</v>
      </c>
      <c r="C58" s="70" t="s">
        <v>95</v>
      </c>
      <c r="D58" s="158">
        <v>428027</v>
      </c>
      <c r="E58" s="158">
        <v>84</v>
      </c>
      <c r="F58" s="158">
        <v>84</v>
      </c>
      <c r="G58" s="158">
        <v>428027</v>
      </c>
      <c r="H58" s="158">
        <v>-397</v>
      </c>
      <c r="I58" s="293"/>
      <c r="J58" s="158">
        <v>0</v>
      </c>
    </row>
    <row r="59" spans="2:10">
      <c r="B59" s="70" t="s">
        <v>7</v>
      </c>
      <c r="C59" s="70" t="s">
        <v>106</v>
      </c>
      <c r="D59" s="158">
        <v>383920</v>
      </c>
      <c r="E59" s="158">
        <v>15</v>
      </c>
      <c r="F59" s="158">
        <v>15</v>
      </c>
      <c r="G59" s="158">
        <v>383920</v>
      </c>
      <c r="H59" s="158">
        <v>-216</v>
      </c>
      <c r="I59" s="293"/>
      <c r="J59" s="158">
        <v>0</v>
      </c>
    </row>
    <row r="60" spans="2:10">
      <c r="B60" s="70" t="s">
        <v>8</v>
      </c>
      <c r="C60" s="70" t="s">
        <v>68</v>
      </c>
      <c r="D60" s="158">
        <v>380924</v>
      </c>
      <c r="E60" s="158">
        <v>36</v>
      </c>
      <c r="F60" s="158">
        <v>36</v>
      </c>
      <c r="G60" s="158">
        <v>380924</v>
      </c>
      <c r="H60" s="158">
        <v>-247</v>
      </c>
      <c r="I60" s="293"/>
      <c r="J60" s="158">
        <v>0</v>
      </c>
    </row>
    <row r="61" spans="2:10">
      <c r="B61" s="70" t="s">
        <v>9</v>
      </c>
      <c r="C61" s="70" t="s">
        <v>72</v>
      </c>
      <c r="D61" s="158">
        <v>337514</v>
      </c>
      <c r="E61" s="158">
        <v>134</v>
      </c>
      <c r="F61" s="158">
        <v>134</v>
      </c>
      <c r="G61" s="158">
        <v>337514</v>
      </c>
      <c r="H61" s="158">
        <v>-378</v>
      </c>
      <c r="I61" s="293"/>
      <c r="J61" s="158">
        <v>0</v>
      </c>
    </row>
    <row r="62" spans="2:10">
      <c r="B62" s="70" t="s">
        <v>10</v>
      </c>
      <c r="C62" s="70" t="s">
        <v>73</v>
      </c>
      <c r="D62" s="158">
        <v>335230</v>
      </c>
      <c r="E62" s="158">
        <v>159</v>
      </c>
      <c r="F62" s="158">
        <v>159</v>
      </c>
      <c r="G62" s="158">
        <v>335230</v>
      </c>
      <c r="H62" s="158">
        <v>-1433</v>
      </c>
      <c r="I62" s="293"/>
      <c r="J62" s="158">
        <v>0</v>
      </c>
    </row>
    <row r="63" spans="2:10">
      <c r="B63" s="70" t="s">
        <v>11</v>
      </c>
      <c r="C63" s="70" t="s">
        <v>104</v>
      </c>
      <c r="D63" s="158">
        <v>249150</v>
      </c>
      <c r="E63" s="158">
        <v>168</v>
      </c>
      <c r="F63" s="158">
        <v>168</v>
      </c>
      <c r="G63" s="158">
        <v>249150</v>
      </c>
      <c r="H63" s="158">
        <v>-4657</v>
      </c>
      <c r="I63" s="293"/>
      <c r="J63" s="158">
        <v>0</v>
      </c>
    </row>
    <row r="64" spans="2:10">
      <c r="B64" s="70" t="s">
        <v>12</v>
      </c>
      <c r="C64" s="70" t="s">
        <v>74</v>
      </c>
      <c r="D64" s="158">
        <v>218451</v>
      </c>
      <c r="E64" s="158">
        <v>0</v>
      </c>
      <c r="F64" s="158">
        <v>0</v>
      </c>
      <c r="G64" s="158">
        <v>218451</v>
      </c>
      <c r="H64" s="158">
        <v>-46</v>
      </c>
      <c r="I64" s="293"/>
      <c r="J64" s="158">
        <v>0</v>
      </c>
    </row>
    <row r="65" spans="2:18">
      <c r="B65" s="70">
        <v>11</v>
      </c>
      <c r="C65" s="70" t="s">
        <v>97</v>
      </c>
      <c r="D65" s="158">
        <v>203558</v>
      </c>
      <c r="E65" s="158">
        <v>0</v>
      </c>
      <c r="F65" s="158">
        <v>0</v>
      </c>
      <c r="G65" s="158">
        <v>203558</v>
      </c>
      <c r="H65" s="158">
        <v>-75</v>
      </c>
      <c r="I65" s="293"/>
      <c r="J65" s="158">
        <v>0</v>
      </c>
    </row>
    <row r="66" spans="2:18">
      <c r="B66" s="70">
        <v>12</v>
      </c>
      <c r="C66" s="70" t="s">
        <v>113</v>
      </c>
      <c r="D66" s="158">
        <v>1213317</v>
      </c>
      <c r="E66" s="158">
        <v>85010</v>
      </c>
      <c r="F66" s="158">
        <v>85010</v>
      </c>
      <c r="G66" s="158">
        <v>1213317</v>
      </c>
      <c r="H66" s="158">
        <v>-62872</v>
      </c>
      <c r="I66" s="293"/>
      <c r="J66" s="158">
        <v>0</v>
      </c>
    </row>
    <row r="67" spans="2:18" ht="12.6" customHeight="1">
      <c r="B67" s="71">
        <v>13</v>
      </c>
      <c r="C67" s="191" t="s">
        <v>277</v>
      </c>
      <c r="D67" s="153">
        <v>4900972</v>
      </c>
      <c r="E67" s="153">
        <v>980</v>
      </c>
      <c r="F67" s="153">
        <v>980</v>
      </c>
      <c r="G67" s="292"/>
      <c r="H67" s="292"/>
      <c r="I67" s="153">
        <v>46781</v>
      </c>
      <c r="J67" s="292"/>
    </row>
    <row r="68" spans="2:18">
      <c r="B68" s="70">
        <v>14</v>
      </c>
      <c r="C68" s="70" t="s">
        <v>66</v>
      </c>
      <c r="D68" s="158">
        <v>4831722</v>
      </c>
      <c r="E68" s="158">
        <v>968</v>
      </c>
      <c r="F68" s="158">
        <v>968</v>
      </c>
      <c r="G68" s="293"/>
      <c r="H68" s="293"/>
      <c r="I68" s="158">
        <v>46333</v>
      </c>
      <c r="J68" s="293"/>
    </row>
    <row r="69" spans="2:18">
      <c r="B69" s="70">
        <v>15</v>
      </c>
      <c r="C69" s="70" t="s">
        <v>96</v>
      </c>
      <c r="D69" s="158">
        <v>55040</v>
      </c>
      <c r="E69" s="158">
        <v>5</v>
      </c>
      <c r="F69" s="158">
        <v>5</v>
      </c>
      <c r="G69" s="293"/>
      <c r="H69" s="293"/>
      <c r="I69" s="158">
        <v>386</v>
      </c>
      <c r="J69" s="293"/>
    </row>
    <row r="70" spans="2:18">
      <c r="B70" s="70">
        <v>16</v>
      </c>
      <c r="C70" s="70" t="s">
        <v>67</v>
      </c>
      <c r="D70" s="158">
        <v>4403</v>
      </c>
      <c r="E70" s="158">
        <v>1</v>
      </c>
      <c r="F70" s="158">
        <v>1</v>
      </c>
      <c r="G70" s="294"/>
      <c r="H70" s="294"/>
      <c r="I70" s="158">
        <v>18</v>
      </c>
      <c r="J70" s="294"/>
    </row>
    <row r="71" spans="2:18">
      <c r="B71" s="70">
        <v>17</v>
      </c>
      <c r="C71" s="70" t="s">
        <v>70</v>
      </c>
      <c r="D71" s="158">
        <v>1665</v>
      </c>
      <c r="E71" s="158">
        <v>1</v>
      </c>
      <c r="F71" s="158">
        <v>1</v>
      </c>
      <c r="G71" s="293"/>
      <c r="H71" s="293"/>
      <c r="I71" s="158">
        <v>9</v>
      </c>
      <c r="J71" s="293"/>
    </row>
    <row r="72" spans="2:18" s="15" customFormat="1">
      <c r="B72" s="70">
        <v>18</v>
      </c>
      <c r="C72" s="70" t="s">
        <v>105</v>
      </c>
      <c r="D72" s="158">
        <v>1076</v>
      </c>
      <c r="E72" s="158">
        <v>0</v>
      </c>
      <c r="F72" s="158">
        <v>0</v>
      </c>
      <c r="G72" s="294"/>
      <c r="H72" s="294"/>
      <c r="I72" s="158">
        <v>10</v>
      </c>
      <c r="J72" s="294"/>
      <c r="K72" s="2"/>
      <c r="L72" s="2"/>
      <c r="M72" s="2"/>
      <c r="N72" s="2"/>
      <c r="O72" s="2"/>
      <c r="P72" s="2"/>
      <c r="Q72" s="2"/>
      <c r="R72" s="2"/>
    </row>
    <row r="73" spans="2:18">
      <c r="B73" s="70">
        <v>19</v>
      </c>
      <c r="C73" s="70" t="s">
        <v>69</v>
      </c>
      <c r="D73" s="158">
        <v>950</v>
      </c>
      <c r="E73" s="158">
        <v>0</v>
      </c>
      <c r="F73" s="158">
        <v>0</v>
      </c>
      <c r="G73" s="294"/>
      <c r="H73" s="294"/>
      <c r="I73" s="158">
        <v>4</v>
      </c>
      <c r="J73" s="294"/>
    </row>
    <row r="74" spans="2:18">
      <c r="B74" s="70">
        <v>20</v>
      </c>
      <c r="C74" s="70" t="s">
        <v>555</v>
      </c>
      <c r="D74" s="158">
        <v>743</v>
      </c>
      <c r="E74" s="158">
        <v>0</v>
      </c>
      <c r="F74" s="158">
        <v>0</v>
      </c>
      <c r="G74" s="294"/>
      <c r="H74" s="294"/>
      <c r="I74" s="158">
        <v>1</v>
      </c>
      <c r="J74" s="294"/>
    </row>
    <row r="75" spans="2:18">
      <c r="B75" s="70">
        <v>21</v>
      </c>
      <c r="C75" s="70" t="s">
        <v>95</v>
      </c>
      <c r="D75" s="158">
        <v>652</v>
      </c>
      <c r="E75" s="158">
        <v>0</v>
      </c>
      <c r="F75" s="158">
        <v>0</v>
      </c>
      <c r="G75" s="294"/>
      <c r="H75" s="294"/>
      <c r="I75" s="158">
        <v>2</v>
      </c>
      <c r="J75" s="294"/>
    </row>
    <row r="76" spans="2:18">
      <c r="B76" s="70">
        <v>22</v>
      </c>
      <c r="C76" s="70" t="s">
        <v>68</v>
      </c>
      <c r="D76" s="158">
        <v>589</v>
      </c>
      <c r="E76" s="158">
        <v>0</v>
      </c>
      <c r="F76" s="158">
        <v>0</v>
      </c>
      <c r="G76" s="294"/>
      <c r="H76" s="294"/>
      <c r="I76" s="158">
        <v>4</v>
      </c>
      <c r="J76" s="294"/>
    </row>
    <row r="77" spans="2:18" s="15" customFormat="1">
      <c r="B77" s="70">
        <v>23</v>
      </c>
      <c r="C77" s="70" t="s">
        <v>72</v>
      </c>
      <c r="D77" s="158">
        <v>468</v>
      </c>
      <c r="E77" s="158">
        <v>1</v>
      </c>
      <c r="F77" s="158">
        <v>1</v>
      </c>
      <c r="G77" s="294"/>
      <c r="H77" s="294"/>
      <c r="I77" s="158">
        <v>1</v>
      </c>
      <c r="J77" s="294"/>
      <c r="K77" s="2"/>
      <c r="L77" s="2"/>
      <c r="M77" s="2"/>
      <c r="N77" s="2"/>
      <c r="O77" s="2"/>
      <c r="P77" s="2"/>
      <c r="Q77" s="2"/>
      <c r="R77" s="2"/>
    </row>
    <row r="78" spans="2:18">
      <c r="B78" s="70">
        <v>24</v>
      </c>
      <c r="C78" s="70" t="s">
        <v>113</v>
      </c>
      <c r="D78" s="158">
        <v>3664</v>
      </c>
      <c r="E78" s="158">
        <v>4</v>
      </c>
      <c r="F78" s="158">
        <v>4</v>
      </c>
      <c r="G78" s="294"/>
      <c r="H78" s="294"/>
      <c r="I78" s="158">
        <v>13</v>
      </c>
      <c r="J78" s="294"/>
    </row>
    <row r="79" spans="2:18">
      <c r="B79" s="71">
        <v>25</v>
      </c>
      <c r="C79" s="191" t="s">
        <v>65</v>
      </c>
      <c r="D79" s="153">
        <v>40479841</v>
      </c>
      <c r="E79" s="153">
        <v>589450</v>
      </c>
      <c r="F79" s="153">
        <v>589450</v>
      </c>
      <c r="G79" s="153">
        <v>35578869</v>
      </c>
      <c r="H79" s="153">
        <v>-726105</v>
      </c>
      <c r="I79" s="153">
        <v>46781</v>
      </c>
      <c r="J79" s="153">
        <v>0</v>
      </c>
    </row>
    <row r="84" spans="3:16">
      <c r="C84" s="1053" t="s">
        <v>641</v>
      </c>
    </row>
    <row r="85" spans="3:16">
      <c r="C85" s="15" t="s">
        <v>623</v>
      </c>
      <c r="E85" s="15"/>
      <c r="F85" s="15" t="s">
        <v>622</v>
      </c>
      <c r="H85" s="15"/>
    </row>
    <row r="86" spans="3:16" s="30" customFormat="1" ht="48.75" customHeight="1">
      <c r="C86" s="66" t="s">
        <v>630</v>
      </c>
      <c r="D86" s="66" t="s">
        <v>629</v>
      </c>
      <c r="F86" s="66" t="s">
        <v>630</v>
      </c>
      <c r="G86" s="66" t="s">
        <v>629</v>
      </c>
      <c r="I86" s="31"/>
      <c r="J86" s="2"/>
      <c r="K86" s="2"/>
      <c r="L86" s="2"/>
      <c r="M86" s="2"/>
      <c r="N86" s="2"/>
      <c r="O86" s="2"/>
      <c r="P86" s="2"/>
    </row>
    <row r="87" spans="3:16">
      <c r="C87" s="3" t="s">
        <v>88</v>
      </c>
      <c r="D87" s="3" t="s">
        <v>73</v>
      </c>
      <c r="F87" s="3" t="s">
        <v>88</v>
      </c>
      <c r="G87" s="3" t="s">
        <v>73</v>
      </c>
      <c r="I87" s="31"/>
      <c r="J87" s="31"/>
      <c r="L87" s="31"/>
    </row>
    <row r="88" spans="3:16">
      <c r="C88" s="3" t="s">
        <v>70</v>
      </c>
      <c r="D88" s="3" t="s">
        <v>71</v>
      </c>
      <c r="F88" s="3" t="s">
        <v>70</v>
      </c>
      <c r="G88" s="3" t="s">
        <v>71</v>
      </c>
      <c r="I88" s="31"/>
      <c r="K88" s="31"/>
      <c r="L88" s="31"/>
    </row>
    <row r="89" spans="3:16">
      <c r="C89" s="3" t="s">
        <v>78</v>
      </c>
      <c r="D89" s="3" t="s">
        <v>88</v>
      </c>
      <c r="F89" s="3" t="s">
        <v>78</v>
      </c>
      <c r="G89" s="3" t="s">
        <v>88</v>
      </c>
      <c r="I89" s="31"/>
      <c r="J89" s="31"/>
      <c r="L89" s="31"/>
      <c r="M89" s="31"/>
    </row>
    <row r="90" spans="3:16">
      <c r="C90" s="3" t="s">
        <v>100</v>
      </c>
      <c r="D90" s="3" t="s">
        <v>621</v>
      </c>
      <c r="F90" s="3" t="s">
        <v>100</v>
      </c>
      <c r="G90" s="3" t="s">
        <v>621</v>
      </c>
      <c r="I90" s="31"/>
      <c r="J90" s="31"/>
      <c r="L90" s="31"/>
    </row>
    <row r="91" spans="3:16">
      <c r="C91" s="3" t="s">
        <v>101</v>
      </c>
      <c r="D91" s="3" t="s">
        <v>104</v>
      </c>
      <c r="F91" s="3" t="s">
        <v>101</v>
      </c>
      <c r="G91" s="3" t="s">
        <v>104</v>
      </c>
      <c r="I91" s="31"/>
      <c r="J91" s="31"/>
      <c r="L91" s="31"/>
    </row>
    <row r="92" spans="3:16">
      <c r="C92" s="3" t="s">
        <v>1531</v>
      </c>
      <c r="D92" s="3" t="s">
        <v>92</v>
      </c>
      <c r="F92" s="3" t="s">
        <v>1531</v>
      </c>
      <c r="G92" s="3" t="s">
        <v>92</v>
      </c>
      <c r="I92" s="31"/>
      <c r="J92" s="31"/>
      <c r="L92" s="31"/>
      <c r="M92" s="31"/>
    </row>
    <row r="93" spans="3:16">
      <c r="C93" s="3" t="s">
        <v>555</v>
      </c>
      <c r="D93" s="3" t="s">
        <v>108</v>
      </c>
      <c r="F93" s="3" t="s">
        <v>555</v>
      </c>
      <c r="G93" s="3" t="s">
        <v>108</v>
      </c>
      <c r="I93" s="31"/>
      <c r="J93" s="31"/>
      <c r="L93" s="31"/>
    </row>
    <row r="94" spans="3:16">
      <c r="C94" s="3" t="s">
        <v>71</v>
      </c>
      <c r="D94" s="3" t="s">
        <v>78</v>
      </c>
      <c r="F94" s="3" t="s">
        <v>71</v>
      </c>
      <c r="G94" s="3" t="s">
        <v>78</v>
      </c>
      <c r="I94" s="31"/>
      <c r="J94" s="31"/>
      <c r="L94" s="31"/>
    </row>
    <row r="95" spans="3:16">
      <c r="C95" s="3" t="s">
        <v>930</v>
      </c>
      <c r="D95" s="3" t="s">
        <v>87</v>
      </c>
      <c r="F95" s="3" t="s">
        <v>930</v>
      </c>
      <c r="G95" s="3" t="s">
        <v>87</v>
      </c>
      <c r="I95" s="31"/>
      <c r="J95" s="31"/>
      <c r="L95" s="31"/>
    </row>
    <row r="96" spans="3:16">
      <c r="C96" s="3" t="s">
        <v>1418</v>
      </c>
      <c r="D96" s="3" t="s">
        <v>107</v>
      </c>
      <c r="F96" s="3" t="s">
        <v>1418</v>
      </c>
      <c r="G96" s="3" t="s">
        <v>107</v>
      </c>
      <c r="I96" s="31"/>
      <c r="J96" s="31"/>
      <c r="L96" s="31"/>
    </row>
    <row r="97" spans="3:13">
      <c r="C97" s="3" t="s">
        <v>96</v>
      </c>
      <c r="D97" s="3" t="s">
        <v>79</v>
      </c>
      <c r="F97" s="3" t="s">
        <v>96</v>
      </c>
      <c r="G97" s="3" t="s">
        <v>79</v>
      </c>
      <c r="I97" s="31"/>
      <c r="J97" s="31"/>
      <c r="L97" s="31"/>
    </row>
    <row r="98" spans="3:13">
      <c r="C98" s="3" t="s">
        <v>86</v>
      </c>
      <c r="D98" s="3" t="s">
        <v>90</v>
      </c>
      <c r="F98" s="3" t="s">
        <v>86</v>
      </c>
      <c r="G98" s="3" t="s">
        <v>90</v>
      </c>
      <c r="I98" s="31"/>
      <c r="J98" s="31"/>
      <c r="L98" s="31"/>
    </row>
    <row r="99" spans="3:13">
      <c r="C99" s="3" t="s">
        <v>67</v>
      </c>
      <c r="D99" s="3" t="s">
        <v>97</v>
      </c>
      <c r="F99" s="3" t="s">
        <v>67</v>
      </c>
      <c r="G99" s="3" t="s">
        <v>97</v>
      </c>
      <c r="I99" s="31"/>
      <c r="J99" s="31"/>
      <c r="L99" s="31"/>
    </row>
    <row r="100" spans="3:13">
      <c r="C100" s="3" t="s">
        <v>99</v>
      </c>
      <c r="D100" s="3" t="s">
        <v>85</v>
      </c>
      <c r="F100" s="3" t="s">
        <v>99</v>
      </c>
      <c r="G100" s="3" t="s">
        <v>85</v>
      </c>
      <c r="I100" s="31"/>
      <c r="J100" s="31"/>
      <c r="L100" s="31"/>
    </row>
    <row r="101" spans="3:13">
      <c r="C101" s="3" t="s">
        <v>103</v>
      </c>
      <c r="D101" s="3" t="s">
        <v>93</v>
      </c>
      <c r="F101" s="3" t="s">
        <v>103</v>
      </c>
      <c r="G101" s="3" t="s">
        <v>93</v>
      </c>
      <c r="I101" s="31"/>
      <c r="J101" s="31"/>
      <c r="L101" s="31"/>
      <c r="M101" s="31"/>
    </row>
    <row r="102" spans="3:13">
      <c r="C102" s="3" t="s">
        <v>621</v>
      </c>
      <c r="D102" s="3" t="s">
        <v>106</v>
      </c>
      <c r="F102" s="3" t="s">
        <v>621</v>
      </c>
      <c r="G102" s="3" t="s">
        <v>106</v>
      </c>
      <c r="I102" s="31"/>
      <c r="J102" s="31"/>
      <c r="L102" s="31"/>
    </row>
    <row r="103" spans="3:13" ht="36">
      <c r="C103" s="17" t="s">
        <v>107</v>
      </c>
      <c r="D103" s="19" t="s">
        <v>1526</v>
      </c>
      <c r="F103" s="17" t="s">
        <v>107</v>
      </c>
      <c r="G103" s="19" t="s">
        <v>1526</v>
      </c>
      <c r="I103" s="31"/>
      <c r="J103" s="31"/>
      <c r="L103" s="31"/>
    </row>
    <row r="104" spans="3:13">
      <c r="C104" s="3" t="s">
        <v>283</v>
      </c>
      <c r="D104" s="3" t="s">
        <v>930</v>
      </c>
      <c r="F104" s="3" t="s">
        <v>283</v>
      </c>
      <c r="G104" s="3" t="s">
        <v>930</v>
      </c>
      <c r="I104" s="31"/>
      <c r="J104" s="31"/>
      <c r="L104" s="31"/>
    </row>
    <row r="105" spans="3:13">
      <c r="C105" s="3" t="s">
        <v>108</v>
      </c>
      <c r="D105" s="3" t="s">
        <v>103</v>
      </c>
      <c r="F105" s="3" t="s">
        <v>108</v>
      </c>
      <c r="G105" s="3" t="s">
        <v>103</v>
      </c>
      <c r="I105" s="31"/>
      <c r="J105" s="31"/>
      <c r="L105" s="31"/>
    </row>
    <row r="106" spans="3:13">
      <c r="C106" s="3" t="s">
        <v>105</v>
      </c>
      <c r="D106" s="3" t="s">
        <v>77</v>
      </c>
      <c r="F106" s="3" t="s">
        <v>105</v>
      </c>
      <c r="G106" s="3" t="s">
        <v>77</v>
      </c>
      <c r="I106" s="31"/>
      <c r="J106" s="31"/>
      <c r="L106" s="31"/>
    </row>
    <row r="107" spans="3:13">
      <c r="C107" s="3" t="s">
        <v>1526</v>
      </c>
      <c r="D107" s="3" t="s">
        <v>98</v>
      </c>
      <c r="F107" s="3" t="s">
        <v>1526</v>
      </c>
      <c r="G107" s="3" t="s">
        <v>98</v>
      </c>
      <c r="I107" s="31"/>
      <c r="J107" s="31"/>
      <c r="L107" s="31"/>
    </row>
    <row r="108" spans="3:13">
      <c r="C108" s="3" t="s">
        <v>87</v>
      </c>
      <c r="D108" s="3" t="s">
        <v>75</v>
      </c>
      <c r="F108" s="3" t="s">
        <v>87</v>
      </c>
      <c r="G108" s="3" t="s">
        <v>75</v>
      </c>
      <c r="I108" s="31"/>
      <c r="J108" s="31"/>
      <c r="L108" s="31"/>
    </row>
    <row r="109" spans="3:13">
      <c r="C109" s="3" t="s">
        <v>76</v>
      </c>
      <c r="D109" s="3" t="s">
        <v>281</v>
      </c>
      <c r="F109" s="3" t="s">
        <v>76</v>
      </c>
      <c r="G109" s="3" t="s">
        <v>281</v>
      </c>
      <c r="I109" s="31"/>
      <c r="J109" s="31"/>
      <c r="L109" s="31"/>
    </row>
    <row r="110" spans="3:13">
      <c r="C110" s="3" t="s">
        <v>75</v>
      </c>
      <c r="D110" s="3" t="s">
        <v>109</v>
      </c>
      <c r="F110" s="3" t="s">
        <v>75</v>
      </c>
      <c r="G110" s="3" t="s">
        <v>109</v>
      </c>
      <c r="I110" s="31"/>
      <c r="J110" s="31"/>
      <c r="L110" s="31"/>
    </row>
    <row r="111" spans="3:13">
      <c r="C111" s="3" t="s">
        <v>280</v>
      </c>
      <c r="D111" s="3" t="s">
        <v>89</v>
      </c>
      <c r="F111" s="3" t="s">
        <v>280</v>
      </c>
      <c r="G111" s="3" t="s">
        <v>89</v>
      </c>
      <c r="I111" s="31"/>
      <c r="J111" s="31"/>
      <c r="L111" s="31"/>
    </row>
    <row r="112" spans="3:13">
      <c r="C112" s="3" t="s">
        <v>109</v>
      </c>
      <c r="D112" s="3" t="s">
        <v>82</v>
      </c>
      <c r="F112" s="3" t="s">
        <v>109</v>
      </c>
      <c r="G112" s="3" t="s">
        <v>82</v>
      </c>
      <c r="I112" s="31"/>
      <c r="J112" s="31"/>
      <c r="L112" s="31"/>
    </row>
    <row r="113" spans="3:12">
      <c r="C113" s="3" t="s">
        <v>94</v>
      </c>
      <c r="D113" s="3" t="s">
        <v>101</v>
      </c>
      <c r="F113" s="3" t="s">
        <v>94</v>
      </c>
      <c r="G113" s="3" t="s">
        <v>101</v>
      </c>
      <c r="I113" s="31"/>
      <c r="J113" s="31"/>
      <c r="L113" s="31"/>
    </row>
    <row r="114" spans="3:12">
      <c r="C114" s="3" t="s">
        <v>110</v>
      </c>
      <c r="D114" s="3" t="s">
        <v>284</v>
      </c>
      <c r="F114" s="3" t="s">
        <v>110</v>
      </c>
      <c r="G114" s="3" t="s">
        <v>284</v>
      </c>
      <c r="I114" s="31"/>
      <c r="J114" s="31"/>
      <c r="L114" s="31"/>
    </row>
    <row r="115" spans="3:12">
      <c r="C115" s="3" t="s">
        <v>92</v>
      </c>
      <c r="D115" s="3" t="s">
        <v>280</v>
      </c>
      <c r="F115" s="3" t="s">
        <v>92</v>
      </c>
      <c r="G115" s="3" t="s">
        <v>280</v>
      </c>
      <c r="I115" s="31"/>
      <c r="L115" s="31"/>
    </row>
    <row r="116" spans="3:12">
      <c r="C116" s="3" t="s">
        <v>282</v>
      </c>
      <c r="D116" s="3" t="s">
        <v>626</v>
      </c>
      <c r="F116" s="3" t="s">
        <v>282</v>
      </c>
      <c r="G116" s="3" t="s">
        <v>626</v>
      </c>
      <c r="I116" s="31"/>
      <c r="J116" s="31"/>
      <c r="L116" s="31"/>
    </row>
    <row r="117" spans="3:12" ht="36">
      <c r="C117" s="3" t="s">
        <v>81</v>
      </c>
      <c r="D117" s="19" t="s">
        <v>704</v>
      </c>
      <c r="F117" s="3" t="s">
        <v>81</v>
      </c>
      <c r="G117" s="19" t="s">
        <v>704</v>
      </c>
      <c r="I117" s="31"/>
      <c r="J117" s="31"/>
      <c r="L117" s="31"/>
    </row>
    <row r="118" spans="3:12">
      <c r="C118" s="3" t="s">
        <v>625</v>
      </c>
      <c r="D118" s="3" t="s">
        <v>76</v>
      </c>
      <c r="F118" s="3" t="s">
        <v>625</v>
      </c>
      <c r="G118" s="3" t="s">
        <v>76</v>
      </c>
      <c r="I118" s="31"/>
      <c r="L118" s="31"/>
    </row>
    <row r="119" spans="3:12">
      <c r="C119" s="3" t="s">
        <v>79</v>
      </c>
      <c r="D119" s="3" t="s">
        <v>100</v>
      </c>
      <c r="F119" s="3" t="s">
        <v>79</v>
      </c>
      <c r="G119" s="3" t="s">
        <v>100</v>
      </c>
      <c r="I119" s="31"/>
      <c r="J119" s="31"/>
      <c r="L119" s="31"/>
    </row>
    <row r="120" spans="3:12">
      <c r="C120" s="3" t="s">
        <v>98</v>
      </c>
      <c r="D120" s="3" t="s">
        <v>112</v>
      </c>
      <c r="F120" s="3" t="s">
        <v>98</v>
      </c>
      <c r="G120" s="3" t="s">
        <v>112</v>
      </c>
      <c r="I120" s="31"/>
      <c r="J120" s="31"/>
      <c r="L120" s="31"/>
    </row>
    <row r="121" spans="3:12" ht="24">
      <c r="C121" s="3" t="s">
        <v>90</v>
      </c>
      <c r="D121" s="19" t="s">
        <v>282</v>
      </c>
      <c r="F121" s="3" t="s">
        <v>90</v>
      </c>
      <c r="G121" s="19" t="s">
        <v>282</v>
      </c>
      <c r="I121" s="31"/>
      <c r="J121" s="31"/>
      <c r="L121" s="31"/>
    </row>
    <row r="122" spans="3:12">
      <c r="C122" s="3" t="s">
        <v>284</v>
      </c>
      <c r="D122" s="3" t="s">
        <v>639</v>
      </c>
      <c r="F122" s="3" t="s">
        <v>284</v>
      </c>
      <c r="G122" s="3" t="s">
        <v>639</v>
      </c>
      <c r="I122" s="31"/>
      <c r="J122" s="31"/>
      <c r="L122" s="31"/>
    </row>
    <row r="123" spans="3:12">
      <c r="C123" s="3" t="s">
        <v>1447</v>
      </c>
      <c r="D123" s="3" t="s">
        <v>80</v>
      </c>
      <c r="F123" s="3" t="s">
        <v>1447</v>
      </c>
      <c r="G123" s="3" t="s">
        <v>80</v>
      </c>
      <c r="I123" s="31"/>
      <c r="J123" s="31"/>
      <c r="L123" s="31"/>
    </row>
    <row r="124" spans="3:12">
      <c r="C124" s="3" t="s">
        <v>639</v>
      </c>
      <c r="D124" s="3" t="s">
        <v>703</v>
      </c>
      <c r="F124" s="3" t="s">
        <v>639</v>
      </c>
      <c r="G124" s="3" t="s">
        <v>703</v>
      </c>
      <c r="I124" s="31"/>
      <c r="J124" s="31"/>
      <c r="L124" s="31"/>
    </row>
    <row r="125" spans="3:12">
      <c r="C125" s="3" t="s">
        <v>82</v>
      </c>
      <c r="D125" s="3" t="s">
        <v>283</v>
      </c>
      <c r="F125" s="3" t="s">
        <v>82</v>
      </c>
      <c r="G125" s="3" t="s">
        <v>283</v>
      </c>
      <c r="I125" s="31"/>
      <c r="J125" s="31"/>
      <c r="L125" s="31"/>
    </row>
    <row r="126" spans="3:12">
      <c r="C126" s="3" t="s">
        <v>624</v>
      </c>
      <c r="D126" s="3" t="s">
        <v>74</v>
      </c>
      <c r="F126" s="3" t="s">
        <v>624</v>
      </c>
      <c r="G126" s="3" t="s">
        <v>74</v>
      </c>
      <c r="I126" s="31"/>
      <c r="J126" s="31"/>
      <c r="L126" s="31"/>
    </row>
    <row r="127" spans="3:12">
      <c r="C127" s="3" t="s">
        <v>281</v>
      </c>
      <c r="D127" s="3" t="s">
        <v>99</v>
      </c>
      <c r="F127" s="3" t="s">
        <v>281</v>
      </c>
      <c r="G127" s="3" t="s">
        <v>99</v>
      </c>
      <c r="I127" s="31"/>
      <c r="J127" s="31"/>
      <c r="L127" s="31"/>
    </row>
    <row r="128" spans="3:12">
      <c r="C128" s="3" t="s">
        <v>632</v>
      </c>
      <c r="D128" s="3" t="s">
        <v>628</v>
      </c>
      <c r="F128" s="3" t="s">
        <v>632</v>
      </c>
      <c r="G128" s="3" t="s">
        <v>628</v>
      </c>
      <c r="I128" s="31"/>
      <c r="J128" s="31"/>
      <c r="L128" s="31"/>
    </row>
    <row r="129" spans="3:14">
      <c r="C129" s="3" t="s">
        <v>638</v>
      </c>
      <c r="D129" s="3" t="s">
        <v>86</v>
      </c>
      <c r="F129" s="3" t="s">
        <v>638</v>
      </c>
      <c r="G129" s="3" t="s">
        <v>86</v>
      </c>
      <c r="I129" s="31"/>
      <c r="J129" s="31"/>
      <c r="L129" s="31"/>
    </row>
    <row r="130" spans="3:14">
      <c r="C130" s="3" t="s">
        <v>1619</v>
      </c>
      <c r="D130" s="3" t="s">
        <v>102</v>
      </c>
      <c r="F130" s="3" t="s">
        <v>1619</v>
      </c>
      <c r="G130" s="3" t="s">
        <v>102</v>
      </c>
      <c r="I130" s="31"/>
      <c r="J130" s="31"/>
      <c r="L130" s="31"/>
    </row>
    <row r="131" spans="3:14">
      <c r="C131" s="3" t="s">
        <v>89</v>
      </c>
      <c r="D131" s="3" t="s">
        <v>83</v>
      </c>
      <c r="F131" s="3" t="s">
        <v>89</v>
      </c>
      <c r="G131" s="3" t="s">
        <v>83</v>
      </c>
      <c r="I131" s="31"/>
      <c r="J131" s="31"/>
      <c r="L131" s="31"/>
    </row>
    <row r="132" spans="3:14">
      <c r="C132" s="3" t="s">
        <v>703</v>
      </c>
      <c r="D132" s="3" t="s">
        <v>94</v>
      </c>
      <c r="F132" s="3" t="s">
        <v>703</v>
      </c>
      <c r="G132" s="3" t="s">
        <v>94</v>
      </c>
      <c r="I132" s="31"/>
      <c r="J132" s="31"/>
      <c r="L132" s="31"/>
    </row>
    <row r="133" spans="3:14">
      <c r="C133" s="3" t="s">
        <v>102</v>
      </c>
      <c r="D133" s="3" t="s">
        <v>1448</v>
      </c>
      <c r="F133" s="3" t="s">
        <v>102</v>
      </c>
      <c r="G133" s="3" t="s">
        <v>1448</v>
      </c>
      <c r="I133" s="31"/>
      <c r="J133" s="31"/>
      <c r="L133" s="31"/>
    </row>
    <row r="134" spans="3:14">
      <c r="C134" s="3" t="s">
        <v>83</v>
      </c>
      <c r="D134" s="3" t="s">
        <v>601</v>
      </c>
      <c r="F134" s="3" t="s">
        <v>83</v>
      </c>
      <c r="G134" s="3" t="s">
        <v>601</v>
      </c>
      <c r="I134" s="31"/>
      <c r="L134" s="31"/>
    </row>
    <row r="135" spans="3:14">
      <c r="C135" s="3" t="s">
        <v>1516</v>
      </c>
      <c r="D135" s="3" t="s">
        <v>627</v>
      </c>
      <c r="F135" s="3" t="s">
        <v>1516</v>
      </c>
      <c r="G135" s="3" t="s">
        <v>627</v>
      </c>
      <c r="I135" s="31"/>
      <c r="J135" s="31"/>
      <c r="L135" s="31"/>
      <c r="N135" s="31"/>
    </row>
    <row r="136" spans="3:14">
      <c r="C136" s="3" t="s">
        <v>85</v>
      </c>
      <c r="D136" s="3" t="s">
        <v>705</v>
      </c>
      <c r="F136" s="3" t="s">
        <v>85</v>
      </c>
      <c r="G136" s="3" t="s">
        <v>705</v>
      </c>
      <c r="I136" s="31"/>
      <c r="L136" s="31"/>
      <c r="N136" s="31"/>
    </row>
    <row r="137" spans="3:14">
      <c r="C137" s="3" t="s">
        <v>279</v>
      </c>
      <c r="D137" s="3" t="s">
        <v>1518</v>
      </c>
      <c r="F137" s="3" t="s">
        <v>279</v>
      </c>
      <c r="G137" s="3" t="s">
        <v>1518</v>
      </c>
      <c r="I137" s="31"/>
      <c r="J137" s="31"/>
      <c r="L137" s="31"/>
      <c r="N137" s="31"/>
    </row>
    <row r="138" spans="3:14">
      <c r="C138" s="3" t="s">
        <v>600</v>
      </c>
      <c r="D138" s="3" t="s">
        <v>110</v>
      </c>
      <c r="F138" s="3" t="s">
        <v>600</v>
      </c>
      <c r="G138" s="3" t="s">
        <v>110</v>
      </c>
      <c r="I138" s="31"/>
      <c r="L138" s="31"/>
      <c r="N138" s="31"/>
    </row>
    <row r="139" spans="3:14">
      <c r="C139" s="3" t="s">
        <v>112</v>
      </c>
      <c r="D139" s="3" t="s">
        <v>702</v>
      </c>
      <c r="F139" s="3" t="s">
        <v>112</v>
      </c>
      <c r="G139" s="3" t="s">
        <v>702</v>
      </c>
      <c r="I139" s="31"/>
      <c r="J139" s="31"/>
      <c r="L139" s="31"/>
    </row>
    <row r="140" spans="3:14">
      <c r="C140" s="3" t="s">
        <v>627</v>
      </c>
      <c r="D140" s="3" t="s">
        <v>1517</v>
      </c>
      <c r="F140" s="3" t="s">
        <v>627</v>
      </c>
      <c r="G140" s="3" t="s">
        <v>1517</v>
      </c>
      <c r="I140" s="31"/>
      <c r="J140" s="31"/>
      <c r="L140" s="31"/>
    </row>
    <row r="141" spans="3:14">
      <c r="C141" s="3" t="s">
        <v>80</v>
      </c>
      <c r="D141" s="3" t="s">
        <v>1314</v>
      </c>
      <c r="F141" s="3" t="s">
        <v>80</v>
      </c>
      <c r="G141" s="3" t="s">
        <v>1314</v>
      </c>
      <c r="I141" s="31"/>
      <c r="L141" s="31"/>
    </row>
    <row r="142" spans="3:14">
      <c r="C142" s="3" t="s">
        <v>637</v>
      </c>
      <c r="D142" s="3" t="s">
        <v>1316</v>
      </c>
      <c r="F142" s="3" t="s">
        <v>637</v>
      </c>
      <c r="G142" s="3" t="s">
        <v>1316</v>
      </c>
      <c r="I142" s="31"/>
      <c r="J142" s="31"/>
      <c r="L142" s="31"/>
    </row>
    <row r="143" spans="3:14">
      <c r="C143" s="3" t="s">
        <v>91</v>
      </c>
      <c r="D143" s="3" t="s">
        <v>632</v>
      </c>
      <c r="F143" s="3" t="s">
        <v>91</v>
      </c>
      <c r="G143" s="3" t="s">
        <v>632</v>
      </c>
      <c r="I143" s="31"/>
      <c r="J143" s="31"/>
      <c r="L143" s="31"/>
    </row>
    <row r="144" spans="3:14">
      <c r="C144" s="3" t="s">
        <v>601</v>
      </c>
      <c r="D144" s="3" t="s">
        <v>633</v>
      </c>
      <c r="F144" s="3" t="s">
        <v>601</v>
      </c>
      <c r="G144" s="3" t="s">
        <v>633</v>
      </c>
      <c r="I144" s="31"/>
      <c r="J144" s="31"/>
      <c r="L144" s="31"/>
    </row>
    <row r="145" spans="3:10">
      <c r="C145" s="3" t="s">
        <v>1514</v>
      </c>
      <c r="D145" s="3" t="s">
        <v>624</v>
      </c>
      <c r="F145" s="3" t="s">
        <v>1514</v>
      </c>
      <c r="G145" s="3" t="s">
        <v>624</v>
      </c>
      <c r="I145" s="31"/>
      <c r="J145" s="31"/>
    </row>
    <row r="146" spans="3:10">
      <c r="C146" s="3" t="s">
        <v>1527</v>
      </c>
      <c r="F146" s="3" t="s">
        <v>1527</v>
      </c>
      <c r="G146" s="3" t="s">
        <v>631</v>
      </c>
      <c r="I146" s="31"/>
      <c r="J146" s="31"/>
    </row>
    <row r="147" spans="3:10" ht="24">
      <c r="C147" s="3" t="s">
        <v>702</v>
      </c>
      <c r="F147" s="3" t="s">
        <v>702</v>
      </c>
      <c r="G147" s="19" t="s">
        <v>1529</v>
      </c>
      <c r="I147" s="31"/>
      <c r="J147" s="31"/>
    </row>
    <row r="148" spans="3:10">
      <c r="C148" s="3" t="s">
        <v>77</v>
      </c>
      <c r="F148" s="3" t="s">
        <v>77</v>
      </c>
      <c r="G148" s="3" t="s">
        <v>83</v>
      </c>
      <c r="I148" s="31"/>
      <c r="J148" s="31"/>
    </row>
    <row r="149" spans="3:10">
      <c r="C149" s="3" t="s">
        <v>705</v>
      </c>
      <c r="F149" s="3" t="s">
        <v>705</v>
      </c>
      <c r="G149" s="3" t="s">
        <v>632</v>
      </c>
      <c r="I149" s="31"/>
      <c r="J149" s="31"/>
    </row>
    <row r="150" spans="3:10">
      <c r="C150" s="3" t="s">
        <v>1316</v>
      </c>
      <c r="F150" s="3" t="s">
        <v>1316</v>
      </c>
      <c r="I150" s="31"/>
      <c r="J150" s="31"/>
    </row>
    <row r="151" spans="3:10">
      <c r="C151" s="3" t="s">
        <v>631</v>
      </c>
      <c r="E151" s="2" t="s">
        <v>1419</v>
      </c>
      <c r="F151" s="3" t="s">
        <v>631</v>
      </c>
      <c r="H151" s="2" t="s">
        <v>1419</v>
      </c>
      <c r="I151" s="31"/>
      <c r="J151" s="31"/>
    </row>
    <row r="152" spans="3:10">
      <c r="C152" s="3" t="s">
        <v>93</v>
      </c>
      <c r="E152" s="2" t="s">
        <v>1419</v>
      </c>
      <c r="F152" s="3" t="s">
        <v>93</v>
      </c>
      <c r="H152" s="2" t="s">
        <v>1419</v>
      </c>
      <c r="I152" s="31"/>
      <c r="J152" s="31"/>
    </row>
    <row r="153" spans="3:10">
      <c r="C153" s="3" t="s">
        <v>1315</v>
      </c>
      <c r="E153" s="2" t="s">
        <v>1419</v>
      </c>
      <c r="F153" s="3" t="s">
        <v>1315</v>
      </c>
      <c r="H153" s="2" t="s">
        <v>1419</v>
      </c>
      <c r="I153" s="31"/>
    </row>
    <row r="154" spans="3:10">
      <c r="C154" s="3" t="s">
        <v>706</v>
      </c>
      <c r="E154" s="2" t="s">
        <v>1419</v>
      </c>
      <c r="F154" s="3" t="s">
        <v>706</v>
      </c>
      <c r="H154" s="2" t="s">
        <v>1419</v>
      </c>
      <c r="I154" s="31"/>
      <c r="J154" s="31"/>
    </row>
    <row r="155" spans="3:10">
      <c r="C155" s="3" t="s">
        <v>1529</v>
      </c>
      <c r="F155" s="3" t="s">
        <v>1529</v>
      </c>
      <c r="I155" s="31"/>
    </row>
    <row r="156" spans="3:10">
      <c r="C156" s="3" t="s">
        <v>1314</v>
      </c>
      <c r="F156" s="3" t="s">
        <v>1314</v>
      </c>
      <c r="I156" s="31"/>
      <c r="J156" s="31"/>
    </row>
    <row r="157" spans="3:10">
      <c r="C157" s="3" t="s">
        <v>1517</v>
      </c>
      <c r="F157" s="3" t="s">
        <v>1517</v>
      </c>
      <c r="I157" s="31"/>
    </row>
    <row r="158" spans="3:10">
      <c r="C158" s="3" t="s">
        <v>1515</v>
      </c>
      <c r="F158" s="3" t="s">
        <v>1515</v>
      </c>
      <c r="I158" s="31"/>
    </row>
    <row r="159" spans="3:10">
      <c r="C159" s="3" t="s">
        <v>1528</v>
      </c>
      <c r="F159" s="3" t="s">
        <v>1528</v>
      </c>
      <c r="I159" s="31"/>
      <c r="J159" s="31"/>
    </row>
    <row r="160" spans="3:10">
      <c r="C160" s="3" t="s">
        <v>707</v>
      </c>
      <c r="F160" s="3" t="s">
        <v>707</v>
      </c>
      <c r="I160" s="31"/>
      <c r="J160" s="31"/>
    </row>
    <row r="161" spans="3:10">
      <c r="C161" s="3" t="s">
        <v>628</v>
      </c>
      <c r="F161" s="3" t="s">
        <v>628</v>
      </c>
      <c r="I161" s="31"/>
    </row>
    <row r="162" spans="3:10" ht="36">
      <c r="C162" s="19" t="s">
        <v>704</v>
      </c>
      <c r="F162" s="19" t="s">
        <v>704</v>
      </c>
      <c r="I162" s="31"/>
    </row>
    <row r="163" spans="3:10">
      <c r="C163" s="3" t="s">
        <v>1448</v>
      </c>
      <c r="F163" s="3" t="s">
        <v>1448</v>
      </c>
      <c r="I163" s="31"/>
    </row>
    <row r="164" spans="3:10">
      <c r="C164" s="3" t="s">
        <v>1620</v>
      </c>
      <c r="F164" s="3" t="s">
        <v>1620</v>
      </c>
      <c r="I164" s="31"/>
      <c r="J164" s="31"/>
    </row>
    <row r="165" spans="3:10">
      <c r="C165" s="3" t="s">
        <v>1530</v>
      </c>
      <c r="F165" s="3" t="s">
        <v>1530</v>
      </c>
      <c r="I165" s="31"/>
    </row>
    <row r="166" spans="3:10">
      <c r="C166" s="3" t="s">
        <v>1518</v>
      </c>
      <c r="F166" s="3" t="s">
        <v>1518</v>
      </c>
      <c r="I166" s="31"/>
    </row>
    <row r="167" spans="3:10">
      <c r="C167" s="3" t="s">
        <v>633</v>
      </c>
      <c r="F167" s="3" t="s">
        <v>633</v>
      </c>
    </row>
    <row r="168" spans="3:10">
      <c r="C168" s="3" t="s">
        <v>84</v>
      </c>
      <c r="F168" s="3" t="s">
        <v>84</v>
      </c>
    </row>
    <row r="169" spans="3:10">
      <c r="C169" s="3" t="s">
        <v>111</v>
      </c>
      <c r="F169" s="3" t="s">
        <v>111</v>
      </c>
    </row>
    <row r="188" spans="4:7">
      <c r="D188" s="190"/>
      <c r="E188" s="190"/>
      <c r="F188" s="190"/>
      <c r="G188" s="190"/>
    </row>
    <row r="189" spans="4:7">
      <c r="D189" s="190"/>
      <c r="E189" s="190"/>
      <c r="F189" s="190"/>
      <c r="G189" s="190"/>
    </row>
    <row r="190" spans="4:7">
      <c r="D190" s="190"/>
      <c r="E190" s="190"/>
      <c r="F190" s="190"/>
      <c r="G190" s="190"/>
    </row>
    <row r="191" spans="4:7">
      <c r="D191" s="190"/>
      <c r="E191" s="190"/>
      <c r="F191" s="190"/>
      <c r="G191" s="190"/>
    </row>
    <row r="192" spans="4:7">
      <c r="D192" s="190"/>
      <c r="E192" s="190"/>
      <c r="F192" s="190"/>
      <c r="G192" s="190"/>
    </row>
    <row r="193" spans="4:7">
      <c r="D193" s="190"/>
      <c r="E193" s="190"/>
      <c r="F193" s="190"/>
      <c r="G193" s="190"/>
    </row>
    <row r="194" spans="4:7">
      <c r="D194" s="190"/>
      <c r="E194" s="190"/>
      <c r="F194" s="190"/>
      <c r="G194" s="190"/>
    </row>
    <row r="195" spans="4:7">
      <c r="D195" s="190"/>
      <c r="E195" s="190"/>
      <c r="F195" s="190"/>
      <c r="G195" s="190"/>
    </row>
    <row r="196" spans="4:7">
      <c r="D196" s="190"/>
      <c r="E196" s="190"/>
      <c r="F196" s="190"/>
      <c r="G196" s="190"/>
    </row>
    <row r="197" spans="4:7">
      <c r="D197" s="190"/>
      <c r="E197" s="190"/>
      <c r="F197" s="190"/>
      <c r="G197" s="190"/>
    </row>
    <row r="198" spans="4:7">
      <c r="D198" s="190"/>
      <c r="E198" s="190"/>
      <c r="F198" s="190"/>
      <c r="G198" s="190"/>
    </row>
    <row r="199" spans="4:7">
      <c r="D199" s="190"/>
      <c r="E199" s="190"/>
      <c r="F199" s="190"/>
      <c r="G199" s="190"/>
    </row>
    <row r="200" spans="4:7">
      <c r="D200" s="190"/>
      <c r="E200" s="190"/>
      <c r="F200" s="190"/>
      <c r="G200" s="190"/>
    </row>
    <row r="201" spans="4:7">
      <c r="D201" s="190"/>
      <c r="E201" s="190"/>
      <c r="F201" s="190"/>
      <c r="G201" s="190"/>
    </row>
    <row r="202" spans="4:7">
      <c r="D202" s="190"/>
      <c r="E202" s="190"/>
      <c r="F202" s="190"/>
      <c r="G202" s="190"/>
    </row>
    <row r="203" spans="4:7">
      <c r="D203" s="190"/>
      <c r="E203" s="190"/>
      <c r="F203" s="190"/>
      <c r="G203" s="190"/>
    </row>
    <row r="204" spans="4:7">
      <c r="D204" s="190"/>
      <c r="E204" s="190"/>
      <c r="F204" s="190"/>
      <c r="G204" s="190"/>
    </row>
    <row r="205" spans="4:7">
      <c r="D205" s="190"/>
      <c r="E205" s="190"/>
      <c r="F205" s="190"/>
      <c r="G205" s="190"/>
    </row>
    <row r="206" spans="4:7">
      <c r="D206" s="190"/>
      <c r="E206" s="190"/>
      <c r="F206" s="190"/>
      <c r="G206" s="190"/>
    </row>
    <row r="207" spans="4:7">
      <c r="D207" s="190"/>
      <c r="E207" s="190"/>
      <c r="F207" s="190"/>
      <c r="G207" s="190"/>
    </row>
    <row r="208" spans="4:7">
      <c r="D208" s="190"/>
      <c r="E208" s="190"/>
      <c r="F208" s="190"/>
      <c r="G208" s="190"/>
    </row>
    <row r="209" spans="4:7">
      <c r="D209" s="190"/>
      <c r="E209" s="190"/>
      <c r="F209" s="190"/>
      <c r="G209" s="190"/>
    </row>
    <row r="210" spans="4:7">
      <c r="D210" s="190"/>
      <c r="E210" s="190"/>
      <c r="F210" s="190"/>
      <c r="G210" s="190"/>
    </row>
    <row r="211" spans="4:7">
      <c r="D211" s="190"/>
      <c r="E211" s="190"/>
      <c r="F211" s="190"/>
      <c r="G211" s="190"/>
    </row>
    <row r="212" spans="4:7">
      <c r="D212" s="190"/>
      <c r="E212" s="190"/>
      <c r="F212" s="190"/>
      <c r="G212" s="190"/>
    </row>
  </sheetData>
  <customSheetViews>
    <customSheetView guid="{3FCB7B24-049F-4685-83CB-5231093E0117}" showPageBreaks="1" topLeftCell="A40">
      <selection activeCell="G65" sqref="G65"/>
      <pageMargins left="0.7" right="0.7" top="0.75" bottom="0.75" header="0.3" footer="0.3"/>
      <pageSetup paperSize="9" orientation="portrait" r:id="rId1"/>
    </customSheetView>
    <customSheetView guid="{D5AFDB55-6EC9-4AD2-95B0-6C58A379EC11}" topLeftCell="A13">
      <selection activeCell="A56" sqref="A56:XFD56"/>
      <pageMargins left="0.7" right="0.7" top="0.75" bottom="0.75" header="0.3" footer="0.3"/>
      <pageSetup paperSize="9" orientation="portrait" r:id="rId2"/>
    </customSheetView>
    <customSheetView guid="{D7875729-B080-4603-81BD-7F736B7DD30E}" topLeftCell="A40">
      <selection activeCell="G65" sqref="G65"/>
      <pageMargins left="0.7" right="0.7" top="0.75" bottom="0.75" header="0.3" footer="0.3"/>
      <pageSetup paperSize="9" orientation="portrait" r:id="rId3"/>
    </customSheetView>
    <customSheetView guid="{2F76D395-57F9-4A31-A998-38329A50B4E8}" topLeftCell="H124">
      <selection activeCell="U92" sqref="U92:U154"/>
      <pageMargins left="0.7" right="0.7" top="0.75" bottom="0.75" header="0.3" footer="0.3"/>
      <pageSetup paperSize="9" orientation="portrait" r:id="rId4"/>
    </customSheetView>
    <customSheetView guid="{5DDDA852-2807-4645-BC75-EBD4EF3323A7}">
      <selection activeCell="F26" sqref="F26"/>
      <pageMargins left="0.7" right="0.7" top="0.75" bottom="0.75" header="0.3" footer="0.3"/>
      <pageSetup paperSize="9" orientation="portrait" r:id="rId5"/>
    </customSheetView>
    <customSheetView guid="{697182B0-1BEF-4A85-93A0-596802852AF2}" showAutoFilter="1" topLeftCell="A44">
      <selection activeCell="I210" sqref="I59:L210"/>
      <pageMargins left="0.7" right="0.7" top="0.75" bottom="0.75" header="0.3" footer="0.3"/>
      <pageSetup paperSize="9" orientation="portrait" r:id="rId6"/>
      <autoFilter ref="B55:J84" xr:uid="{721C5218-2732-4B70-9AC3-E642C7A75CE9}">
        <filterColumn colId="7" showButton="0"/>
      </autoFilter>
    </customSheetView>
    <customSheetView guid="{08462586-B7E0-434D-B6F4-B2B21EAA5D46}" topLeftCell="A13">
      <selection activeCell="A56" sqref="A56:XFD56"/>
      <pageMargins left="0.7" right="0.7" top="0.75" bottom="0.75" header="0.3" footer="0.3"/>
      <pageSetup paperSize="9" orientation="portrait" r:id="rId7"/>
    </customSheetView>
    <customSheetView guid="{21329C76-F86B-400D-B8F5-F75B383E5B14}" topLeftCell="A13">
      <selection activeCell="A56" sqref="A56:XFD56"/>
      <pageMargins left="0.7" right="0.7" top="0.75" bottom="0.75" header="0.3" footer="0.3"/>
      <pageSetup paperSize="9" orientation="portrait" r:id="rId8"/>
    </customSheetView>
    <customSheetView guid="{CFC92B1C-D4F2-414F-8F12-92F529035B08}" topLeftCell="A56">
      <selection activeCell="G23" sqref="G23"/>
      <pageMargins left="0.7" right="0.7" top="0.75" bottom="0.75" header="0.3" footer="0.3"/>
      <pageSetup paperSize="9" orientation="portrait" r:id="rId9"/>
    </customSheetView>
    <customSheetView guid="{19310327-E3BC-450F-B607-58068103BB53}" topLeftCell="A13">
      <selection activeCell="A56" sqref="A56:XFD56"/>
      <pageMargins left="0.7" right="0.7" top="0.75" bottom="0.75" header="0.3" footer="0.3"/>
      <pageSetup paperSize="9" orientation="portrait" r:id="rId10"/>
    </customSheetView>
    <customSheetView guid="{D3393B8E-C3CB-4E3A-976E-E4CD065299F0}">
      <selection activeCell="M35" sqref="M14:V35"/>
      <pageMargins left="0.7" right="0.7" top="0.75" bottom="0.75" header="0.3" footer="0.3"/>
    </customSheetView>
    <customSheetView guid="{8FA5FDE5-6098-400B-9E19-77564D1D7EE8}" topLeftCell="A54">
      <selection activeCell="L59" sqref="L59"/>
      <pageMargins left="0.7" right="0.7" top="0.75" bottom="0.75" header="0.3" footer="0.3"/>
      <pageSetup paperSize="9" orientation="portrait" r:id="rId11"/>
    </customSheetView>
    <customSheetView guid="{0B9AA238-A559-44CB-8EC2-529DA28A3F7B}" topLeftCell="H124">
      <selection activeCell="U92" sqref="U92:U154"/>
      <pageMargins left="0.7" right="0.7" top="0.75" bottom="0.75" header="0.3" footer="0.3"/>
      <pageSetup paperSize="9" orientation="portrait" r:id="rId12"/>
    </customSheetView>
    <customSheetView guid="{37D20B4B-3220-4613-A3F1-1C4C1CF14C1F}" topLeftCell="A39">
      <selection activeCell="G23" sqref="G23"/>
      <pageMargins left="0.7" right="0.7" top="0.75" bottom="0.75" header="0.3" footer="0.3"/>
      <pageSetup paperSize="9" orientation="portrait" r:id="rId13"/>
    </customSheetView>
    <customSheetView guid="{DB462ED3-28DC-47D7-98F7-CED01F66E2C7}" topLeftCell="A55">
      <selection activeCell="H62" sqref="H62"/>
      <pageMargins left="0.7" right="0.7" top="0.75" bottom="0.75" header="0.3" footer="0.3"/>
      <pageSetup paperSize="9" orientation="portrait" r:id="rId14"/>
    </customSheetView>
    <customSheetView guid="{10DA2791-762D-4555-9FFF-E41154ADFE31}" topLeftCell="A55">
      <selection activeCell="H62" sqref="H62"/>
      <pageMargins left="0.7" right="0.7" top="0.75" bottom="0.75" header="0.3" footer="0.3"/>
      <pageSetup paperSize="9" orientation="portrait" r:id="rId15"/>
    </customSheetView>
    <customSheetView guid="{BE68C6EB-1B64-4B3E-8DDC-CA26F318E610}" topLeftCell="A89">
      <selection activeCell="D4" sqref="D4"/>
      <pageMargins left="0.7" right="0.7" top="0.75" bottom="0.75" header="0.3" footer="0.3"/>
      <pageSetup paperSize="9" orientation="portrait" r:id="rId16"/>
    </customSheetView>
    <customSheetView guid="{5AF40965-2356-4A48-B6FA-CB814CA4D7B2}" showAutoFilter="1">
      <selection activeCell="G22" sqref="G22"/>
      <pageMargins left="0.7" right="0.7" top="0.75" bottom="0.75" header="0.3" footer="0.3"/>
      <pageSetup paperSize="9" orientation="portrait" r:id="rId17"/>
      <autoFilter ref="B55:J84" xr:uid="{5FDAE89C-EC6B-4157-8864-FB836FF6A770}">
        <filterColumn colId="7" showButton="0"/>
      </autoFilter>
    </customSheetView>
    <customSheetView guid="{59094C18-3CB5-482F-AA6A-9C313A318EBB}" topLeftCell="A13">
      <selection activeCell="C25" sqref="C25"/>
      <pageMargins left="0.7" right="0.7" top="0.75" bottom="0.75" header="0.3" footer="0.3"/>
      <pageSetup paperSize="9" orientation="portrait" r:id="rId18"/>
    </customSheetView>
    <customSheetView guid="{FD092655-EBEC-4730-9895-1567D9B70D5F}" topLeftCell="A64">
      <selection activeCell="R85" sqref="R85:R147"/>
      <pageMargins left="0.7" right="0.7" top="0.75" bottom="0.75" header="0.3" footer="0.3"/>
      <pageSetup paperSize="9" orientation="portrait" r:id="rId19"/>
    </customSheetView>
    <customSheetView guid="{7CA1DEE6-746E-4947-9BED-24AAED6E8B57}" topLeftCell="B46">
      <selection activeCell="B82" sqref="B82"/>
      <pageMargins left="0.7" right="0.7" top="0.75" bottom="0.75" header="0.3" footer="0.3"/>
      <pageSetup paperSize="9" orientation="portrait" r:id="rId20"/>
    </customSheetView>
    <customSheetView guid="{70E7FFDC-983F-46F7-B68F-0BE0A8C942E0}" topLeftCell="A36">
      <selection activeCell="K60" sqref="K60"/>
      <pageMargins left="0.7" right="0.7" top="0.75" bottom="0.75" header="0.3" footer="0.3"/>
      <pageSetup paperSize="9" orientation="portrait" r:id="rId21"/>
    </customSheetView>
    <customSheetView guid="{F536E858-E5B2-4B36-88FC-BE776803F921}">
      <selection activeCell="O15" sqref="A15:P18"/>
      <pageMargins left="0.7" right="0.7" top="0.75" bottom="0.75" header="0.3" footer="0.3"/>
    </customSheetView>
    <customSheetView guid="{0780CBEB-AF66-401E-9AFD-5F77700585BC}">
      <selection activeCell="C16" sqref="C16"/>
      <pageMargins left="0.7" right="0.7" top="0.75" bottom="0.75" header="0.3" footer="0.3"/>
    </customSheetView>
    <customSheetView guid="{F0048D33-26BA-4893-8BCC-88CEF82FEBB6}" topLeftCell="A10">
      <selection activeCell="O39" sqref="O39"/>
      <pageMargins left="0.7" right="0.7" top="0.75" bottom="0.75" header="0.3" footer="0.3"/>
    </customSheetView>
    <customSheetView guid="{8A1326BD-F0AB-414F-9F91-C2BB94CC9C17}" topLeftCell="A15">
      <selection activeCell="K41" sqref="K41"/>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A7B3A108-9CF6-4687-9321-110D304B17B9}" topLeftCell="A4">
      <selection activeCell="H24" sqref="H24"/>
      <pageMargins left="0.7" right="0.7" top="0.75" bottom="0.75" header="0.3" footer="0.3"/>
    </customSheetView>
    <customSheetView guid="{D2C72E70-F766-4D56-9E10-3C91A63BB7F3}" topLeftCell="A13">
      <selection activeCell="B53" sqref="B53"/>
      <pageMargins left="0.7" right="0.7" top="0.75" bottom="0.75" header="0.3" footer="0.3"/>
      <pageSetup paperSize="9" orientation="portrait" r:id="rId22"/>
    </customSheetView>
    <customSheetView guid="{7CCD1884-1631-4809-8751-AE0939C32419}">
      <selection activeCell="F26" sqref="F26"/>
      <pageMargins left="0.7" right="0.7" top="0.75" bottom="0.75" header="0.3" footer="0.3"/>
    </customSheetView>
    <customSheetView guid="{931AA63B-6827-4BF4-8E25-ED232A88A09C}">
      <selection activeCell="F22" sqref="F22"/>
      <pageMargins left="0.7" right="0.7" top="0.75" bottom="0.75" header="0.3" footer="0.3"/>
      <pageSetup paperSize="9" orientation="portrait" r:id="rId23"/>
    </customSheetView>
    <customSheetView guid="{CA1DE4BE-C006-4405-B064-304EE6CCACF1}" topLeftCell="A13">
      <selection activeCell="A56" sqref="A56:XFD56"/>
      <pageMargins left="0.7" right="0.7" top="0.75" bottom="0.75" header="0.3" footer="0.3"/>
      <pageSetup paperSize="9" orientation="portrait" r:id="rId24"/>
    </customSheetView>
    <customSheetView guid="{51337751-BEAF-43F3-8CC9-400B99E751E8}" topLeftCell="B38">
      <selection activeCell="L63" sqref="L63"/>
      <pageMargins left="0.7" right="0.7" top="0.75" bottom="0.75" header="0.3" footer="0.3"/>
      <pageSetup paperSize="9" orientation="portrait" r:id="rId25"/>
    </customSheetView>
    <customSheetView guid="{F277ACEF-9FF8-431F-8537-DE60B790AA4F}">
      <selection activeCell="G23" sqref="G23"/>
      <pageMargins left="0.7" right="0.7" top="0.75" bottom="0.75" header="0.3" footer="0.3"/>
    </customSheetView>
    <customSheetView guid="{517C47E4-CB49-455E-BC80-175B09C4753D}">
      <selection activeCell="F26" sqref="F26"/>
      <pageMargins left="0.7" right="0.7" top="0.75" bottom="0.75" header="0.3" footer="0.3"/>
      <pageSetup paperSize="9" orientation="portrait" r:id="rId26"/>
    </customSheetView>
    <customSheetView guid="{158937B5-B45C-4722-BE34-B5B4D085C079}" topLeftCell="A54">
      <selection activeCell="L59" sqref="L59"/>
      <pageMargins left="0.7" right="0.7" top="0.75" bottom="0.75" header="0.3" footer="0.3"/>
      <pageSetup paperSize="9" orientation="portrait" r:id="rId27"/>
    </customSheetView>
    <customSheetView guid="{ED218C36-7217-4047-BB0E-77F9C99BD534}" topLeftCell="A13">
      <selection activeCell="A56" sqref="A56:XFD56"/>
      <pageMargins left="0.7" right="0.7" top="0.75" bottom="0.75" header="0.3" footer="0.3"/>
      <pageSetup paperSize="9" orientation="portrait" r:id="rId28"/>
    </customSheetView>
    <customSheetView guid="{C83D4249-7B44-432A-B7FB-A6ACA6880240}" topLeftCell="A89">
      <selection activeCell="D4" sqref="D4"/>
      <pageMargins left="0.7" right="0.7" top="0.75" bottom="0.75" header="0.3" footer="0.3"/>
      <pageSetup paperSize="9" orientation="portrait" r:id="rId29"/>
    </customSheetView>
    <customSheetView guid="{E331DF3E-CA70-4D3D-884C-EE3579437A03}" topLeftCell="H124">
      <selection activeCell="U92" sqref="U92:U154"/>
      <pageMargins left="0.7" right="0.7" top="0.75" bottom="0.75" header="0.3" footer="0.3"/>
      <pageSetup paperSize="9" orientation="portrait" r:id="rId30"/>
    </customSheetView>
    <customSheetView guid="{D37F8A47-E42F-4741-BE8D-5D961F7BB394}" topLeftCell="A89">
      <selection activeCell="D4" sqref="D4"/>
      <pageMargins left="0.7" right="0.7" top="0.75" bottom="0.75" header="0.3" footer="0.3"/>
      <pageSetup paperSize="9" orientation="portrait" r:id="rId31"/>
    </customSheetView>
    <customSheetView guid="{8CD49FA1-C4FE-4F6A-AE1C-E31C292C96A9}">
      <selection activeCell="F26" sqref="F26"/>
      <pageMargins left="0.7" right="0.7" top="0.75" bottom="0.75" header="0.3" footer="0.3"/>
      <pageSetup paperSize="9" orientation="portrait" r:id="rId32"/>
    </customSheetView>
    <customSheetView guid="{BB337934-72B5-4261-9EB4-9C42ECF52CD8}" topLeftCell="K27">
      <selection activeCell="N53" sqref="N53"/>
      <pageMargins left="0.7" right="0.7" top="0.75" bottom="0.75" header="0.3" footer="0.3"/>
      <pageSetup paperSize="9" orientation="portrait" r:id="rId33"/>
    </customSheetView>
    <customSheetView guid="{3AD1D9CC-D162-4119-AFCC-0AF9105FB248}">
      <selection activeCell="D68" sqref="D68"/>
      <pageMargins left="0.7" right="0.7" top="0.75" bottom="0.75" header="0.3" footer="0.3"/>
    </customSheetView>
  </customSheetViews>
  <mergeCells count="12">
    <mergeCell ref="J51:J53"/>
    <mergeCell ref="G52:G53"/>
    <mergeCell ref="D14:G14"/>
    <mergeCell ref="G15:G16"/>
    <mergeCell ref="D51:G51"/>
    <mergeCell ref="H51:H53"/>
    <mergeCell ref="I51:I53"/>
    <mergeCell ref="H13:J13"/>
    <mergeCell ref="H50:J50"/>
    <mergeCell ref="J14:J16"/>
    <mergeCell ref="I14:I16"/>
    <mergeCell ref="H14:H16"/>
  </mergeCells>
  <pageMargins left="0.7" right="0.7" top="0.75" bottom="0.75" header="0.3" footer="0.3"/>
  <pageSetup paperSize="9" orientation="portrait" r:id="rId3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P69"/>
  <sheetViews>
    <sheetView workbookViewId="0">
      <selection activeCell="A28" sqref="A28"/>
    </sheetView>
  </sheetViews>
  <sheetFormatPr defaultColWidth="9.109375" defaultRowHeight="12"/>
  <cols>
    <col min="1" max="1" width="24.88671875" style="2" bestFit="1" customWidth="1"/>
    <col min="2" max="2" width="3.5546875" style="29" customWidth="1"/>
    <col min="3" max="3" width="42.88671875" style="12" customWidth="1"/>
    <col min="4" max="4" width="11.44140625" style="2" customWidth="1"/>
    <col min="5" max="5" width="10.88671875" style="2" customWidth="1"/>
    <col min="6" max="6" width="8.88671875" style="2" bestFit="1" customWidth="1"/>
    <col min="7" max="7" width="10.109375" style="2" customWidth="1"/>
    <col min="8" max="8" width="10.44140625" style="2" customWidth="1"/>
    <col min="9" max="9" width="8.88671875" style="2" bestFit="1" customWidth="1"/>
    <col min="10" max="16384" width="9.109375" style="2"/>
  </cols>
  <sheetData>
    <row r="1" spans="1:9" ht="13.2">
      <c r="A1" s="605" t="str">
        <f>HYPERLINK("#INDEX!A2","към началната страница")</f>
        <v>към началната страница</v>
      </c>
      <c r="B1" s="12"/>
      <c r="C1" s="2"/>
    </row>
    <row r="2" spans="1:9" ht="16.5" customHeight="1">
      <c r="A2" s="605" t="str">
        <f>HYPERLINK("#INDEX!A2","back to index page")</f>
        <v>back to index page</v>
      </c>
      <c r="B2" s="12"/>
      <c r="C2" s="2"/>
    </row>
    <row r="6" spans="1:9" ht="12.6" customHeight="1"/>
    <row r="7" spans="1:9">
      <c r="B7" s="33"/>
    </row>
    <row r="9" spans="1:9">
      <c r="B9" s="523" t="s">
        <v>1792</v>
      </c>
      <c r="C9" s="523"/>
    </row>
    <row r="10" spans="1:9" ht="12.6" customHeight="1"/>
    <row r="11" spans="1:9" s="450" customFormat="1">
      <c r="B11" s="525" t="s">
        <v>1068</v>
      </c>
      <c r="C11" s="546"/>
      <c r="D11" s="514"/>
      <c r="E11" s="514"/>
      <c r="F11" s="514"/>
      <c r="G11" s="514"/>
      <c r="H11" s="514"/>
      <c r="I11" s="514"/>
    </row>
    <row r="13" spans="1:9" ht="12.75" customHeight="1">
      <c r="D13" s="31"/>
      <c r="E13" s="31"/>
      <c r="F13" s="31"/>
      <c r="G13" s="1085" t="s">
        <v>52</v>
      </c>
      <c r="H13" s="1085"/>
      <c r="I13" s="1085"/>
    </row>
    <row r="14" spans="1:9" ht="36" customHeight="1">
      <c r="B14" s="33"/>
      <c r="C14" s="650"/>
      <c r="D14" s="1134" t="s">
        <v>609</v>
      </c>
      <c r="E14" s="1128"/>
      <c r="F14" s="1128"/>
      <c r="G14" s="1128"/>
      <c r="H14" s="1127" t="s">
        <v>610</v>
      </c>
      <c r="I14" s="1127" t="s">
        <v>611</v>
      </c>
    </row>
    <row r="15" spans="1:9" ht="36" customHeight="1">
      <c r="B15" s="33"/>
      <c r="C15" s="650"/>
      <c r="D15" s="634"/>
      <c r="E15" s="1134" t="s">
        <v>272</v>
      </c>
      <c r="F15" s="1128"/>
      <c r="G15" s="1127" t="s">
        <v>612</v>
      </c>
      <c r="H15" s="1147"/>
      <c r="I15" s="1147"/>
    </row>
    <row r="16" spans="1:9" ht="24" customHeight="1">
      <c r="B16" s="338"/>
      <c r="C16" s="651"/>
      <c r="D16" s="642"/>
      <c r="E16" s="643"/>
      <c r="F16" s="644" t="s">
        <v>134</v>
      </c>
      <c r="G16" s="1132"/>
      <c r="H16" s="1132"/>
      <c r="I16" s="1132"/>
    </row>
    <row r="17" spans="2:15">
      <c r="C17" s="2"/>
      <c r="D17" s="586" t="s">
        <v>32</v>
      </c>
      <c r="E17" s="639" t="s">
        <v>55</v>
      </c>
      <c r="F17" s="586" t="s">
        <v>56</v>
      </c>
      <c r="G17" s="586" t="s">
        <v>1081</v>
      </c>
      <c r="H17" s="567" t="s">
        <v>57</v>
      </c>
      <c r="I17" s="567" t="s">
        <v>1082</v>
      </c>
    </row>
    <row r="18" spans="2:15">
      <c r="B18" s="45" t="s">
        <v>269</v>
      </c>
      <c r="C18" s="22" t="s">
        <v>255</v>
      </c>
      <c r="D18" s="175">
        <v>252671</v>
      </c>
      <c r="E18" s="175">
        <v>6500</v>
      </c>
      <c r="F18" s="175">
        <v>6500</v>
      </c>
      <c r="G18" s="175">
        <v>252671</v>
      </c>
      <c r="H18" s="175">
        <v>-9833</v>
      </c>
      <c r="I18" s="175">
        <v>0</v>
      </c>
      <c r="K18" s="47"/>
      <c r="L18" s="47"/>
      <c r="M18" s="47"/>
      <c r="N18" s="47"/>
      <c r="O18" s="47"/>
    </row>
    <row r="19" spans="2:15">
      <c r="B19" s="45" t="s">
        <v>270</v>
      </c>
      <c r="C19" s="22" t="s">
        <v>256</v>
      </c>
      <c r="D19" s="175">
        <v>48943</v>
      </c>
      <c r="E19" s="175">
        <v>13</v>
      </c>
      <c r="F19" s="175">
        <v>13</v>
      </c>
      <c r="G19" s="175">
        <v>48943</v>
      </c>
      <c r="H19" s="175">
        <v>-342</v>
      </c>
      <c r="I19" s="175">
        <v>0</v>
      </c>
      <c r="K19" s="47"/>
      <c r="L19" s="47"/>
      <c r="M19" s="47"/>
      <c r="N19" s="47"/>
      <c r="O19" s="47"/>
    </row>
    <row r="20" spans="2:15">
      <c r="B20" s="45" t="s">
        <v>271</v>
      </c>
      <c r="C20" s="22" t="s">
        <v>127</v>
      </c>
      <c r="D20" s="175">
        <v>1736554</v>
      </c>
      <c r="E20" s="175">
        <v>13342</v>
      </c>
      <c r="F20" s="175">
        <v>13342</v>
      </c>
      <c r="G20" s="175">
        <v>1736554</v>
      </c>
      <c r="H20" s="175">
        <v>-45375</v>
      </c>
      <c r="I20" s="175">
        <v>0</v>
      </c>
      <c r="K20" s="47"/>
      <c r="L20" s="47"/>
      <c r="M20" s="47"/>
      <c r="N20" s="47"/>
      <c r="O20" s="47"/>
    </row>
    <row r="21" spans="2:15">
      <c r="B21" s="45" t="s">
        <v>516</v>
      </c>
      <c r="C21" s="22" t="s">
        <v>257</v>
      </c>
      <c r="D21" s="175">
        <v>1738945</v>
      </c>
      <c r="E21" s="175">
        <v>1</v>
      </c>
      <c r="F21" s="175">
        <v>1</v>
      </c>
      <c r="G21" s="175">
        <v>1738945</v>
      </c>
      <c r="H21" s="175">
        <v>-37293</v>
      </c>
      <c r="I21" s="175">
        <v>0</v>
      </c>
      <c r="K21" s="47"/>
      <c r="L21" s="47"/>
      <c r="M21" s="47"/>
      <c r="N21" s="47"/>
      <c r="O21" s="47"/>
    </row>
    <row r="22" spans="2:15">
      <c r="B22" s="45" t="s">
        <v>836</v>
      </c>
      <c r="C22" s="22" t="s">
        <v>258</v>
      </c>
      <c r="D22" s="175">
        <v>27780</v>
      </c>
      <c r="E22" s="175">
        <v>634</v>
      </c>
      <c r="F22" s="175">
        <v>634</v>
      </c>
      <c r="G22" s="175">
        <v>27780</v>
      </c>
      <c r="H22" s="175">
        <v>-870</v>
      </c>
      <c r="I22" s="175">
        <v>0</v>
      </c>
      <c r="K22" s="47"/>
      <c r="L22" s="47"/>
      <c r="M22" s="47"/>
      <c r="N22" s="47"/>
      <c r="O22" s="47"/>
    </row>
    <row r="23" spans="2:15">
      <c r="B23" s="45" t="s">
        <v>517</v>
      </c>
      <c r="C23" s="22" t="s">
        <v>128</v>
      </c>
      <c r="D23" s="175">
        <v>579148</v>
      </c>
      <c r="E23" s="175">
        <v>3618</v>
      </c>
      <c r="F23" s="175">
        <v>3618</v>
      </c>
      <c r="G23" s="175">
        <v>579148</v>
      </c>
      <c r="H23" s="175">
        <v>-14918</v>
      </c>
      <c r="I23" s="175">
        <v>0</v>
      </c>
      <c r="K23" s="47"/>
      <c r="L23" s="47"/>
      <c r="M23" s="47"/>
      <c r="N23" s="47"/>
      <c r="O23" s="47"/>
    </row>
    <row r="24" spans="2:15">
      <c r="B24" s="45" t="s">
        <v>537</v>
      </c>
      <c r="C24" s="22" t="s">
        <v>259</v>
      </c>
      <c r="D24" s="175">
        <v>1304728</v>
      </c>
      <c r="E24" s="175">
        <v>25829</v>
      </c>
      <c r="F24" s="175">
        <v>25829</v>
      </c>
      <c r="G24" s="175">
        <v>1304728</v>
      </c>
      <c r="H24" s="175">
        <v>-40327</v>
      </c>
      <c r="I24" s="175">
        <v>0</v>
      </c>
      <c r="K24" s="47"/>
      <c r="L24" s="47"/>
      <c r="M24" s="47"/>
      <c r="N24" s="47"/>
      <c r="O24" s="47"/>
    </row>
    <row r="25" spans="2:15">
      <c r="B25" s="45" t="s">
        <v>538</v>
      </c>
      <c r="C25" s="22" t="s">
        <v>260</v>
      </c>
      <c r="D25" s="175">
        <v>276626</v>
      </c>
      <c r="E25" s="175">
        <v>5832</v>
      </c>
      <c r="F25" s="175">
        <v>5832</v>
      </c>
      <c r="G25" s="175">
        <v>276626</v>
      </c>
      <c r="H25" s="175">
        <v>-7069</v>
      </c>
      <c r="I25" s="175">
        <v>0</v>
      </c>
      <c r="K25" s="47"/>
      <c r="L25" s="47"/>
      <c r="M25" s="47"/>
      <c r="N25" s="47"/>
      <c r="O25" s="47"/>
    </row>
    <row r="26" spans="2:15">
      <c r="B26" s="45" t="s">
        <v>518</v>
      </c>
      <c r="C26" s="22" t="s">
        <v>261</v>
      </c>
      <c r="D26" s="175">
        <v>244179</v>
      </c>
      <c r="E26" s="175">
        <v>2074</v>
      </c>
      <c r="F26" s="175">
        <v>2074</v>
      </c>
      <c r="G26" s="175">
        <v>244179</v>
      </c>
      <c r="H26" s="175">
        <v>-22446</v>
      </c>
      <c r="I26" s="175">
        <v>0</v>
      </c>
      <c r="K26" s="47"/>
      <c r="L26" s="47"/>
      <c r="M26" s="47"/>
      <c r="N26" s="47"/>
      <c r="O26" s="47"/>
    </row>
    <row r="27" spans="2:15">
      <c r="B27" s="45" t="s">
        <v>539</v>
      </c>
      <c r="C27" s="22" t="s">
        <v>262</v>
      </c>
      <c r="D27" s="175">
        <v>123361</v>
      </c>
      <c r="E27" s="175">
        <v>989</v>
      </c>
      <c r="F27" s="175">
        <v>989</v>
      </c>
      <c r="G27" s="175">
        <v>123361</v>
      </c>
      <c r="H27" s="175">
        <v>-2394</v>
      </c>
      <c r="I27" s="175">
        <v>0</v>
      </c>
      <c r="K27" s="47"/>
      <c r="L27" s="47"/>
      <c r="M27" s="47"/>
      <c r="N27" s="47"/>
      <c r="O27" s="47"/>
    </row>
    <row r="28" spans="2:15">
      <c r="B28" s="45" t="s">
        <v>540</v>
      </c>
      <c r="C28" s="22" t="s">
        <v>617</v>
      </c>
      <c r="D28" s="175">
        <v>0</v>
      </c>
      <c r="E28" s="175">
        <v>0</v>
      </c>
      <c r="F28" s="175">
        <v>0</v>
      </c>
      <c r="G28" s="175">
        <v>0</v>
      </c>
      <c r="H28" s="175">
        <v>0</v>
      </c>
      <c r="I28" s="175">
        <v>0</v>
      </c>
      <c r="K28" s="47"/>
      <c r="L28" s="47"/>
      <c r="M28" s="47"/>
      <c r="N28" s="47"/>
      <c r="O28" s="47"/>
    </row>
    <row r="29" spans="2:15">
      <c r="B29" s="45" t="s">
        <v>520</v>
      </c>
      <c r="C29" s="22" t="s">
        <v>126</v>
      </c>
      <c r="D29" s="175">
        <v>818791</v>
      </c>
      <c r="E29" s="175">
        <v>254</v>
      </c>
      <c r="F29" s="175">
        <v>254</v>
      </c>
      <c r="G29" s="175">
        <v>818791</v>
      </c>
      <c r="H29" s="175">
        <v>-19169</v>
      </c>
      <c r="I29" s="175">
        <v>0</v>
      </c>
      <c r="K29" s="47"/>
      <c r="L29" s="47"/>
      <c r="M29" s="47"/>
      <c r="N29" s="47"/>
      <c r="O29" s="47"/>
    </row>
    <row r="30" spans="2:15">
      <c r="B30" s="45" t="s">
        <v>523</v>
      </c>
      <c r="C30" s="22" t="s">
        <v>263</v>
      </c>
      <c r="D30" s="175">
        <v>216940</v>
      </c>
      <c r="E30" s="175">
        <v>465</v>
      </c>
      <c r="F30" s="175">
        <v>465</v>
      </c>
      <c r="G30" s="175">
        <v>216940</v>
      </c>
      <c r="H30" s="175">
        <v>-1979</v>
      </c>
      <c r="I30" s="175">
        <v>0</v>
      </c>
      <c r="K30" s="47"/>
      <c r="L30" s="47"/>
      <c r="M30" s="47"/>
      <c r="N30" s="47"/>
      <c r="O30" s="47"/>
    </row>
    <row r="31" spans="2:15">
      <c r="B31" s="45" t="s">
        <v>845</v>
      </c>
      <c r="C31" s="22" t="s">
        <v>264</v>
      </c>
      <c r="D31" s="175">
        <v>46787</v>
      </c>
      <c r="E31" s="175">
        <v>303</v>
      </c>
      <c r="F31" s="175">
        <v>303</v>
      </c>
      <c r="G31" s="175">
        <v>46787</v>
      </c>
      <c r="H31" s="175">
        <v>-694</v>
      </c>
      <c r="I31" s="175">
        <v>0</v>
      </c>
      <c r="K31" s="47"/>
      <c r="L31" s="47"/>
      <c r="M31" s="47"/>
      <c r="N31" s="47"/>
      <c r="O31" s="47"/>
    </row>
    <row r="32" spans="2:15">
      <c r="B32" s="45" t="s">
        <v>524</v>
      </c>
      <c r="C32" s="22" t="s">
        <v>618</v>
      </c>
      <c r="D32" s="175">
        <v>0</v>
      </c>
      <c r="E32" s="175">
        <v>0</v>
      </c>
      <c r="F32" s="175">
        <v>0</v>
      </c>
      <c r="G32" s="175">
        <v>0</v>
      </c>
      <c r="H32" s="175">
        <v>0</v>
      </c>
      <c r="I32" s="175">
        <v>0</v>
      </c>
      <c r="K32" s="47"/>
      <c r="L32" s="47"/>
      <c r="M32" s="47"/>
      <c r="N32" s="47"/>
      <c r="O32" s="47"/>
    </row>
    <row r="33" spans="2:15" ht="12.75" customHeight="1">
      <c r="B33" s="45" t="s">
        <v>525</v>
      </c>
      <c r="C33" s="22" t="s">
        <v>265</v>
      </c>
      <c r="D33" s="175">
        <v>4049</v>
      </c>
      <c r="E33" s="175">
        <v>0</v>
      </c>
      <c r="F33" s="175">
        <v>0</v>
      </c>
      <c r="G33" s="175">
        <v>4049</v>
      </c>
      <c r="H33" s="175">
        <v>-33</v>
      </c>
      <c r="I33" s="175">
        <v>0</v>
      </c>
      <c r="K33" s="47"/>
      <c r="L33" s="47"/>
      <c r="M33" s="47"/>
      <c r="N33" s="47"/>
      <c r="O33" s="47"/>
    </row>
    <row r="34" spans="2:15">
      <c r="B34" s="45" t="s">
        <v>846</v>
      </c>
      <c r="C34" s="22" t="s">
        <v>266</v>
      </c>
      <c r="D34" s="175">
        <v>31598</v>
      </c>
      <c r="E34" s="175">
        <v>194</v>
      </c>
      <c r="F34" s="175">
        <v>194</v>
      </c>
      <c r="G34" s="175">
        <v>31598</v>
      </c>
      <c r="H34" s="175">
        <v>-367</v>
      </c>
      <c r="I34" s="175">
        <v>0</v>
      </c>
      <c r="K34" s="47"/>
      <c r="L34" s="47"/>
      <c r="M34" s="47"/>
      <c r="N34" s="47"/>
      <c r="O34" s="47"/>
    </row>
    <row r="35" spans="2:15">
      <c r="B35" s="45" t="s">
        <v>847</v>
      </c>
      <c r="C35" s="22" t="s">
        <v>267</v>
      </c>
      <c r="D35" s="175">
        <v>4590</v>
      </c>
      <c r="E35" s="175">
        <v>602</v>
      </c>
      <c r="F35" s="175">
        <v>602</v>
      </c>
      <c r="G35" s="175">
        <v>4590</v>
      </c>
      <c r="H35" s="175">
        <v>-386</v>
      </c>
      <c r="I35" s="175">
        <v>0</v>
      </c>
      <c r="K35" s="47"/>
      <c r="L35" s="47"/>
      <c r="M35" s="47"/>
      <c r="N35" s="47"/>
      <c r="O35" s="47"/>
    </row>
    <row r="36" spans="2:15">
      <c r="B36" s="45" t="s">
        <v>848</v>
      </c>
      <c r="C36" s="22" t="s">
        <v>268</v>
      </c>
      <c r="D36" s="175">
        <v>5420</v>
      </c>
      <c r="E36" s="175">
        <v>57</v>
      </c>
      <c r="F36" s="175">
        <v>57</v>
      </c>
      <c r="G36" s="175">
        <v>5420</v>
      </c>
      <c r="H36" s="175">
        <v>-112</v>
      </c>
      <c r="I36" s="175">
        <v>0</v>
      </c>
      <c r="K36" s="47"/>
      <c r="L36" s="47"/>
      <c r="M36" s="47"/>
      <c r="N36" s="47"/>
      <c r="O36" s="47"/>
    </row>
    <row r="37" spans="2:15" s="15" customFormat="1">
      <c r="B37" s="20" t="s">
        <v>849</v>
      </c>
      <c r="C37" s="58" t="s">
        <v>65</v>
      </c>
      <c r="D37" s="169">
        <v>7461110</v>
      </c>
      <c r="E37" s="169">
        <v>60707</v>
      </c>
      <c r="F37" s="169">
        <v>60707</v>
      </c>
      <c r="G37" s="169">
        <v>7461110</v>
      </c>
      <c r="H37" s="169">
        <v>-203607</v>
      </c>
      <c r="I37" s="169">
        <v>0</v>
      </c>
      <c r="K37" s="47"/>
      <c r="L37" s="47"/>
      <c r="M37" s="47"/>
      <c r="N37" s="47"/>
      <c r="O37" s="47"/>
    </row>
    <row r="41" spans="2:15">
      <c r="B41" s="979" t="s">
        <v>1791</v>
      </c>
      <c r="C41" s="510"/>
    </row>
    <row r="42" spans="2:15" ht="12.6" customHeight="1"/>
    <row r="43" spans="2:15" s="450" customFormat="1">
      <c r="B43" s="525" t="s">
        <v>1068</v>
      </c>
      <c r="C43" s="546"/>
      <c r="D43" s="514"/>
      <c r="E43" s="514"/>
      <c r="F43" s="514"/>
      <c r="G43" s="514"/>
      <c r="H43" s="514"/>
      <c r="I43" s="514"/>
    </row>
    <row r="45" spans="2:15" ht="12.75" customHeight="1">
      <c r="G45" s="1086" t="s">
        <v>52</v>
      </c>
      <c r="H45" s="1086"/>
      <c r="I45" s="1086"/>
    </row>
    <row r="46" spans="2:15" ht="36" customHeight="1">
      <c r="D46" s="1134" t="s">
        <v>609</v>
      </c>
      <c r="E46" s="1128"/>
      <c r="F46" s="1128"/>
      <c r="G46" s="1128"/>
      <c r="H46" s="1127" t="s">
        <v>610</v>
      </c>
      <c r="I46" s="1127" t="s">
        <v>611</v>
      </c>
    </row>
    <row r="47" spans="2:15" ht="36" customHeight="1">
      <c r="D47" s="634"/>
      <c r="E47" s="1134" t="s">
        <v>272</v>
      </c>
      <c r="F47" s="1128"/>
      <c r="G47" s="1127" t="s">
        <v>612</v>
      </c>
      <c r="H47" s="1147"/>
      <c r="I47" s="1147"/>
    </row>
    <row r="48" spans="2:15" ht="22.8">
      <c r="C48" s="32"/>
      <c r="D48" s="642"/>
      <c r="E48" s="643"/>
      <c r="F48" s="644" t="s">
        <v>134</v>
      </c>
      <c r="G48" s="1132"/>
      <c r="H48" s="1132"/>
      <c r="I48" s="1132"/>
    </row>
    <row r="49" spans="2:9">
      <c r="C49" s="2"/>
      <c r="D49" s="586" t="s">
        <v>32</v>
      </c>
      <c r="E49" s="639" t="s">
        <v>55</v>
      </c>
      <c r="F49" s="586" t="s">
        <v>56</v>
      </c>
      <c r="G49" s="586" t="s">
        <v>1081</v>
      </c>
      <c r="H49" s="567" t="s">
        <v>57</v>
      </c>
      <c r="I49" s="567" t="s">
        <v>1082</v>
      </c>
    </row>
    <row r="50" spans="2:9">
      <c r="B50" s="45" t="s">
        <v>269</v>
      </c>
      <c r="C50" s="22" t="s">
        <v>255</v>
      </c>
      <c r="D50" s="175">
        <v>375804</v>
      </c>
      <c r="E50" s="175">
        <v>15533</v>
      </c>
      <c r="F50" s="175">
        <v>15533</v>
      </c>
      <c r="G50" s="175">
        <v>375804</v>
      </c>
      <c r="H50" s="175">
        <v>-14861</v>
      </c>
      <c r="I50" s="175">
        <v>0</v>
      </c>
    </row>
    <row r="51" spans="2:9">
      <c r="B51" s="45" t="s">
        <v>270</v>
      </c>
      <c r="C51" s="22" t="s">
        <v>256</v>
      </c>
      <c r="D51" s="175">
        <v>65372</v>
      </c>
      <c r="E51" s="175">
        <v>668</v>
      </c>
      <c r="F51" s="175">
        <v>668</v>
      </c>
      <c r="G51" s="175">
        <v>65372</v>
      </c>
      <c r="H51" s="175">
        <v>-630</v>
      </c>
      <c r="I51" s="175">
        <v>0</v>
      </c>
    </row>
    <row r="52" spans="2:9">
      <c r="B52" s="45" t="s">
        <v>271</v>
      </c>
      <c r="C52" s="22" t="s">
        <v>127</v>
      </c>
      <c r="D52" s="175">
        <v>1891456</v>
      </c>
      <c r="E52" s="175">
        <v>16420</v>
      </c>
      <c r="F52" s="175">
        <v>16420</v>
      </c>
      <c r="G52" s="175">
        <v>1891456</v>
      </c>
      <c r="H52" s="175">
        <v>-47836</v>
      </c>
      <c r="I52" s="175">
        <v>0</v>
      </c>
    </row>
    <row r="53" spans="2:9">
      <c r="B53" s="45" t="s">
        <v>516</v>
      </c>
      <c r="C53" s="22" t="s">
        <v>257</v>
      </c>
      <c r="D53" s="175">
        <v>1742360</v>
      </c>
      <c r="E53" s="175">
        <v>61</v>
      </c>
      <c r="F53" s="175">
        <v>61</v>
      </c>
      <c r="G53" s="175">
        <v>1742360</v>
      </c>
      <c r="H53" s="175">
        <v>-37387</v>
      </c>
      <c r="I53" s="175">
        <v>0</v>
      </c>
    </row>
    <row r="54" spans="2:9">
      <c r="B54" s="45" t="s">
        <v>836</v>
      </c>
      <c r="C54" s="22" t="s">
        <v>258</v>
      </c>
      <c r="D54" s="175">
        <v>34603</v>
      </c>
      <c r="E54" s="175">
        <v>643</v>
      </c>
      <c r="F54" s="175">
        <v>643</v>
      </c>
      <c r="G54" s="175">
        <v>34603</v>
      </c>
      <c r="H54" s="175">
        <v>-919</v>
      </c>
      <c r="I54" s="175">
        <v>0</v>
      </c>
    </row>
    <row r="55" spans="2:9">
      <c r="B55" s="45" t="s">
        <v>517</v>
      </c>
      <c r="C55" s="22" t="s">
        <v>128</v>
      </c>
      <c r="D55" s="175">
        <v>773693</v>
      </c>
      <c r="E55" s="175">
        <v>6844</v>
      </c>
      <c r="F55" s="175">
        <v>6844</v>
      </c>
      <c r="G55" s="175">
        <v>773693</v>
      </c>
      <c r="H55" s="175">
        <v>-18280</v>
      </c>
      <c r="I55" s="175">
        <v>0</v>
      </c>
    </row>
    <row r="56" spans="2:9">
      <c r="B56" s="45" t="s">
        <v>537</v>
      </c>
      <c r="C56" s="22" t="s">
        <v>259</v>
      </c>
      <c r="D56" s="175">
        <v>1619908</v>
      </c>
      <c r="E56" s="175">
        <v>31852</v>
      </c>
      <c r="F56" s="175">
        <v>31852</v>
      </c>
      <c r="G56" s="175">
        <v>1619908</v>
      </c>
      <c r="H56" s="175">
        <v>-46038</v>
      </c>
      <c r="I56" s="175">
        <v>0</v>
      </c>
    </row>
    <row r="57" spans="2:9">
      <c r="B57" s="45" t="s">
        <v>538</v>
      </c>
      <c r="C57" s="22" t="s">
        <v>260</v>
      </c>
      <c r="D57" s="175">
        <v>692894</v>
      </c>
      <c r="E57" s="175">
        <v>35467</v>
      </c>
      <c r="F57" s="175">
        <v>35467</v>
      </c>
      <c r="G57" s="175">
        <v>692894</v>
      </c>
      <c r="H57" s="175">
        <v>-21180</v>
      </c>
      <c r="I57" s="175">
        <v>0</v>
      </c>
    </row>
    <row r="58" spans="2:9">
      <c r="B58" s="45" t="s">
        <v>518</v>
      </c>
      <c r="C58" s="22" t="s">
        <v>261</v>
      </c>
      <c r="D58" s="175">
        <v>261022</v>
      </c>
      <c r="E58" s="175">
        <v>2580</v>
      </c>
      <c r="F58" s="175">
        <v>2580</v>
      </c>
      <c r="G58" s="175">
        <v>261022</v>
      </c>
      <c r="H58" s="175">
        <v>-22760</v>
      </c>
      <c r="I58" s="175">
        <v>0</v>
      </c>
    </row>
    <row r="59" spans="2:9">
      <c r="B59" s="45" t="s">
        <v>539</v>
      </c>
      <c r="C59" s="22" t="s">
        <v>262</v>
      </c>
      <c r="D59" s="175">
        <v>134686</v>
      </c>
      <c r="E59" s="175">
        <v>1037</v>
      </c>
      <c r="F59" s="175">
        <v>1037</v>
      </c>
      <c r="G59" s="175">
        <v>134686</v>
      </c>
      <c r="H59" s="175">
        <v>-2537</v>
      </c>
      <c r="I59" s="175">
        <v>0</v>
      </c>
    </row>
    <row r="60" spans="2:9">
      <c r="B60" s="45" t="s">
        <v>540</v>
      </c>
      <c r="C60" s="22" t="s">
        <v>617</v>
      </c>
      <c r="D60" s="175">
        <v>1060</v>
      </c>
      <c r="E60" s="175">
        <v>0</v>
      </c>
      <c r="F60" s="175">
        <v>0</v>
      </c>
      <c r="G60" s="175">
        <v>1060</v>
      </c>
      <c r="H60" s="175">
        <v>-6</v>
      </c>
      <c r="I60" s="175">
        <v>0</v>
      </c>
    </row>
    <row r="61" spans="2:9">
      <c r="B61" s="45" t="s">
        <v>520</v>
      </c>
      <c r="C61" s="22" t="s">
        <v>126</v>
      </c>
      <c r="D61" s="175">
        <v>848652</v>
      </c>
      <c r="E61" s="175">
        <v>421</v>
      </c>
      <c r="F61" s="175">
        <v>421</v>
      </c>
      <c r="G61" s="175">
        <v>848652</v>
      </c>
      <c r="H61" s="175">
        <v>-19439</v>
      </c>
      <c r="I61" s="175">
        <v>0</v>
      </c>
    </row>
    <row r="62" spans="2:9">
      <c r="B62" s="45" t="s">
        <v>523</v>
      </c>
      <c r="C62" s="22" t="s">
        <v>263</v>
      </c>
      <c r="D62" s="175">
        <v>261246</v>
      </c>
      <c r="E62" s="175">
        <v>2198</v>
      </c>
      <c r="F62" s="175">
        <v>2198</v>
      </c>
      <c r="G62" s="175">
        <v>261246</v>
      </c>
      <c r="H62" s="175">
        <v>-3041</v>
      </c>
      <c r="I62" s="175">
        <v>0</v>
      </c>
    </row>
    <row r="63" spans="2:9">
      <c r="B63" s="45" t="s">
        <v>845</v>
      </c>
      <c r="C63" s="22" t="s">
        <v>264</v>
      </c>
      <c r="D63" s="175">
        <v>178482</v>
      </c>
      <c r="E63" s="175">
        <v>1377</v>
      </c>
      <c r="F63" s="175">
        <v>1377</v>
      </c>
      <c r="G63" s="175">
        <v>178482</v>
      </c>
      <c r="H63" s="175">
        <v>-1712</v>
      </c>
      <c r="I63" s="175">
        <v>0</v>
      </c>
    </row>
    <row r="64" spans="2:9">
      <c r="B64" s="45" t="s">
        <v>524</v>
      </c>
      <c r="C64" s="22" t="s">
        <v>618</v>
      </c>
      <c r="D64" s="175">
        <v>2347</v>
      </c>
      <c r="E64" s="175">
        <v>0</v>
      </c>
      <c r="F64" s="175">
        <v>0</v>
      </c>
      <c r="G64" s="175">
        <v>2347</v>
      </c>
      <c r="H64" s="175">
        <v>-7</v>
      </c>
      <c r="I64" s="175">
        <v>0</v>
      </c>
    </row>
    <row r="65" spans="2:16">
      <c r="B65" s="45" t="s">
        <v>525</v>
      </c>
      <c r="C65" s="22" t="s">
        <v>265</v>
      </c>
      <c r="D65" s="175">
        <v>6105</v>
      </c>
      <c r="E65" s="175">
        <v>0</v>
      </c>
      <c r="F65" s="175">
        <v>0</v>
      </c>
      <c r="G65" s="175">
        <v>6105</v>
      </c>
      <c r="H65" s="175">
        <v>-58</v>
      </c>
      <c r="I65" s="175">
        <v>0</v>
      </c>
    </row>
    <row r="66" spans="2:16">
      <c r="B66" s="45" t="s">
        <v>846</v>
      </c>
      <c r="C66" s="22" t="s">
        <v>266</v>
      </c>
      <c r="D66" s="175">
        <v>45993</v>
      </c>
      <c r="E66" s="175">
        <v>248</v>
      </c>
      <c r="F66" s="175">
        <v>248</v>
      </c>
      <c r="G66" s="175">
        <v>45993</v>
      </c>
      <c r="H66" s="175">
        <v>-471</v>
      </c>
      <c r="I66" s="175">
        <v>0</v>
      </c>
    </row>
    <row r="67" spans="2:16">
      <c r="B67" s="45" t="s">
        <v>847</v>
      </c>
      <c r="C67" s="22" t="s">
        <v>267</v>
      </c>
      <c r="D67" s="175">
        <v>10339</v>
      </c>
      <c r="E67" s="175">
        <v>602</v>
      </c>
      <c r="F67" s="175">
        <v>602</v>
      </c>
      <c r="G67" s="175">
        <v>10339</v>
      </c>
      <c r="H67" s="175">
        <v>-454</v>
      </c>
      <c r="I67" s="175">
        <v>0</v>
      </c>
    </row>
    <row r="68" spans="2:16">
      <c r="B68" s="45" t="s">
        <v>848</v>
      </c>
      <c r="C68" s="22" t="s">
        <v>268</v>
      </c>
      <c r="D68" s="175">
        <v>21142</v>
      </c>
      <c r="E68" s="175">
        <v>149</v>
      </c>
      <c r="F68" s="175">
        <v>149</v>
      </c>
      <c r="G68" s="175">
        <v>21142</v>
      </c>
      <c r="H68" s="175">
        <v>-291</v>
      </c>
      <c r="I68" s="175">
        <v>0</v>
      </c>
    </row>
    <row r="69" spans="2:16" s="15" customFormat="1">
      <c r="B69" s="20" t="s">
        <v>849</v>
      </c>
      <c r="C69" s="58" t="s">
        <v>65</v>
      </c>
      <c r="D69" s="169">
        <v>8967164</v>
      </c>
      <c r="E69" s="169">
        <v>116100</v>
      </c>
      <c r="F69" s="169">
        <v>116100</v>
      </c>
      <c r="G69" s="169">
        <v>8967164</v>
      </c>
      <c r="H69" s="169">
        <v>-237907</v>
      </c>
      <c r="I69" s="169">
        <v>0</v>
      </c>
      <c r="J69" s="2"/>
      <c r="K69" s="2"/>
      <c r="L69" s="2"/>
      <c r="M69" s="2"/>
      <c r="N69" s="2"/>
      <c r="O69" s="2"/>
      <c r="P69" s="2"/>
    </row>
  </sheetData>
  <customSheetViews>
    <customSheetView guid="{3FCB7B24-049F-4685-83CB-5231093E0117}" showPageBreaks="1" topLeftCell="A44">
      <selection activeCell="I79" sqref="I79"/>
      <pageMargins left="0.7" right="0.7" top="0.75" bottom="0.75" header="0.3" footer="0.3"/>
      <pageSetup paperSize="9" orientation="portrait" r:id="rId1"/>
    </customSheetView>
    <customSheetView guid="{D5AFDB55-6EC9-4AD2-95B0-6C58A379EC11}" topLeftCell="A13">
      <selection activeCell="E28" sqref="E28"/>
      <pageMargins left="0.7" right="0.7" top="0.75" bottom="0.75" header="0.3" footer="0.3"/>
      <pageSetup paperSize="9" orientation="portrait" r:id="rId2"/>
    </customSheetView>
    <customSheetView guid="{D7875729-B080-4603-81BD-7F736B7DD30E}" topLeftCell="A44">
      <selection activeCell="I79" sqref="I79"/>
      <pageMargins left="0.7" right="0.7" top="0.75" bottom="0.75" header="0.3" footer="0.3"/>
      <pageSetup paperSize="9" orientation="portrait" r:id="rId3"/>
    </customSheetView>
    <customSheetView guid="{2F76D395-57F9-4A31-A998-38329A50B4E8}">
      <selection activeCell="F25" sqref="F25"/>
      <pageMargins left="0.7" right="0.7" top="0.75" bottom="0.75" header="0.3" footer="0.3"/>
      <pageSetup paperSize="9" orientation="portrait" r:id="rId4"/>
    </customSheetView>
    <customSheetView guid="{5DDDA852-2807-4645-BC75-EBD4EF3323A7}">
      <selection activeCell="E28" sqref="E28"/>
      <pageMargins left="0.7" right="0.7" top="0.75" bottom="0.75" header="0.3" footer="0.3"/>
      <pageSetup paperSize="9" orientation="portrait" r:id="rId5"/>
    </customSheetView>
    <customSheetView guid="{697182B0-1BEF-4A85-93A0-596802852AF2}" topLeftCell="A30">
      <selection activeCell="B3" sqref="B3"/>
      <pageMargins left="0.7" right="0.7" top="0.75" bottom="0.75" header="0.3" footer="0.3"/>
      <pageSetup paperSize="9" orientation="portrait" r:id="rId6"/>
    </customSheetView>
    <customSheetView guid="{08462586-B7E0-434D-B6F4-B2B21EAA5D46}" topLeftCell="A13">
      <selection activeCell="E28" sqref="E28"/>
      <pageMargins left="0.7" right="0.7" top="0.75" bottom="0.75" header="0.3" footer="0.3"/>
      <pageSetup paperSize="9" orientation="portrait" r:id="rId7"/>
    </customSheetView>
    <customSheetView guid="{21329C76-F86B-400D-B8F5-F75B383E5B14}" topLeftCell="A13">
      <selection activeCell="E28" sqref="E28"/>
      <pageMargins left="0.7" right="0.7" top="0.75" bottom="0.75" header="0.3" footer="0.3"/>
      <pageSetup paperSize="9" orientation="portrait" r:id="rId8"/>
    </customSheetView>
    <customSheetView guid="{CFC92B1C-D4F2-414F-8F12-92F529035B08}" topLeftCell="A21">
      <selection activeCell="C22" sqref="C22"/>
      <pageMargins left="0.7" right="0.7" top="0.75" bottom="0.75" header="0.3" footer="0.3"/>
      <pageSetup paperSize="9" orientation="portrait" r:id="rId9"/>
    </customSheetView>
    <customSheetView guid="{19310327-E3BC-450F-B607-58068103BB53}" topLeftCell="A13">
      <selection activeCell="E28" sqref="E28"/>
      <pageMargins left="0.7" right="0.7" top="0.75" bottom="0.75" header="0.3" footer="0.3"/>
      <pageSetup paperSize="9" orientation="portrait" r:id="rId10"/>
    </customSheetView>
    <customSheetView guid="{D3393B8E-C3CB-4E3A-976E-E4CD065299F0}" topLeftCell="A22">
      <selection activeCell="K14" sqref="K14:T37"/>
      <pageMargins left="0.7" right="0.7" top="0.75" bottom="0.75" header="0.3" footer="0.3"/>
      <pageSetup paperSize="9" orientation="portrait" r:id="rId11"/>
    </customSheetView>
    <customSheetView guid="{8FA5FDE5-6098-400B-9E19-77564D1D7EE8}">
      <selection activeCell="C26" sqref="C26"/>
      <pageMargins left="0.7" right="0.7" top="0.75" bottom="0.75" header="0.3" footer="0.3"/>
      <pageSetup paperSize="9" orientation="portrait" r:id="rId12"/>
    </customSheetView>
    <customSheetView guid="{0B9AA238-A559-44CB-8EC2-529DA28A3F7B}">
      <selection activeCell="F25" sqref="F25"/>
      <pageMargins left="0.7" right="0.7" top="0.75" bottom="0.75" header="0.3" footer="0.3"/>
      <pageSetup paperSize="9" orientation="portrait" r:id="rId13"/>
    </customSheetView>
    <customSheetView guid="{37D20B4B-3220-4613-A3F1-1C4C1CF14C1F}" topLeftCell="A51">
      <selection activeCell="C76" sqref="C76"/>
      <pageMargins left="0.7" right="0.7" top="0.75" bottom="0.75" header="0.3" footer="0.3"/>
      <pageSetup paperSize="9" orientation="portrait" r:id="rId14"/>
    </customSheetView>
    <customSheetView guid="{DB462ED3-28DC-47D7-98F7-CED01F66E2C7}">
      <selection activeCell="B3" sqref="B3"/>
      <pageMargins left="0.7" right="0.7" top="0.75" bottom="0.75" header="0.3" footer="0.3"/>
      <pageSetup paperSize="9" orientation="portrait" r:id="rId15"/>
    </customSheetView>
    <customSheetView guid="{10DA2791-762D-4555-9FFF-E41154ADFE31}">
      <selection activeCell="B3" sqref="B3"/>
      <pageMargins left="0.7" right="0.7" top="0.75" bottom="0.75" header="0.3" footer="0.3"/>
      <pageSetup paperSize="9" orientation="portrait" r:id="rId16"/>
    </customSheetView>
    <customSheetView guid="{BE68C6EB-1B64-4B3E-8DDC-CA26F318E610}" topLeftCell="A47">
      <selection activeCell="C77" sqref="C77"/>
      <pageMargins left="0.7" right="0.7" top="0.75" bottom="0.75" header="0.3" footer="0.3"/>
      <pageSetup paperSize="9" orientation="portrait" r:id="rId17"/>
    </customSheetView>
    <customSheetView guid="{5AF40965-2356-4A48-B6FA-CB814CA4D7B2}">
      <selection activeCell="B3" sqref="B3"/>
      <pageMargins left="0.7" right="0.7" top="0.75" bottom="0.75" header="0.3" footer="0.3"/>
      <pageSetup paperSize="9" orientation="portrait" r:id="rId18"/>
    </customSheetView>
    <customSheetView guid="{59094C18-3CB5-482F-AA6A-9C313A318EBB}" topLeftCell="A32">
      <selection activeCell="H75" sqref="H75"/>
      <pageMargins left="0.7" right="0.7" top="0.75" bottom="0.75" header="0.3" footer="0.3"/>
      <pageSetup paperSize="9" orientation="portrait" r:id="rId19"/>
    </customSheetView>
    <customSheetView guid="{FD092655-EBEC-4730-9895-1567D9B70D5F}">
      <selection activeCell="M15" sqref="M15"/>
      <pageMargins left="0.7" right="0.7" top="0.75" bottom="0.75" header="0.3" footer="0.3"/>
      <pageSetup paperSize="9" orientation="portrait" r:id="rId20"/>
    </customSheetView>
    <customSheetView guid="{7CA1DEE6-746E-4947-9BED-24AAED6E8B57}" scale="90" topLeftCell="A40">
      <selection activeCell="E60" sqref="E60"/>
      <pageMargins left="0.7" right="0.7" top="0.75" bottom="0.75" header="0.3" footer="0.3"/>
      <pageSetup paperSize="9" orientation="portrait" r:id="rId21"/>
    </customSheetView>
    <customSheetView guid="{70E7FFDC-983F-46F7-B68F-0BE0A8C942E0}" scale="90" topLeftCell="A38">
      <selection activeCell="J45" sqref="J45"/>
      <pageMargins left="0.7" right="0.7" top="0.75" bottom="0.75" header="0.3" footer="0.3"/>
      <pageSetup paperSize="9" orientation="portrait" r:id="rId22"/>
    </customSheetView>
    <customSheetView guid="{F536E858-E5B2-4B36-88FC-BE776803F921}">
      <selection activeCell="A8" sqref="A8"/>
      <pageMargins left="0.7" right="0.7" top="0.75" bottom="0.75" header="0.3" footer="0.3"/>
      <pageSetup paperSize="9" orientation="portrait" r:id="rId23"/>
    </customSheetView>
    <customSheetView guid="{0780CBEB-AF66-401E-9AFD-5F77700585BC}">
      <selection activeCell="D12" sqref="D12"/>
      <pageMargins left="0.7" right="0.7" top="0.75" bottom="0.75" header="0.3" footer="0.3"/>
      <pageSetup paperSize="9" orientation="portrait" r:id="rId24"/>
    </customSheetView>
    <customSheetView guid="{F0048D33-26BA-4893-8BCC-88CEF82FEBB6}" topLeftCell="A58">
      <selection activeCell="L74" sqref="L74"/>
      <pageMargins left="0.7" right="0.7" top="0.75" bottom="0.75" header="0.3" footer="0.3"/>
      <pageSetup paperSize="9" orientation="portrait" r:id="rId25"/>
    </customSheetView>
    <customSheetView guid="{8A1326BD-F0AB-414F-9F91-C2BB94CC9C17}" topLeftCell="A43">
      <selection activeCell="F15" sqref="F15:F16"/>
      <pageMargins left="0.7" right="0.7" top="0.75" bottom="0.75" header="0.3" footer="0.3"/>
      <pageSetup paperSize="9" orientation="portrait" r:id="rId26"/>
    </customSheetView>
    <customSheetView guid="{FB7DEBE1-1047-4BE4-82FD-4BCA0CA8DD58}" topLeftCell="A7">
      <selection activeCell="A14" sqref="A14:G37"/>
      <pageMargins left="0.7" right="0.7" top="0.75" bottom="0.75" header="0.3" footer="0.3"/>
      <pageSetup paperSize="9" orientation="portrait" r:id="rId27"/>
    </customSheetView>
    <customSheetView guid="{B3153F5C-CAD5-4C41-96F3-3BC56052414C}">
      <selection activeCell="M12" sqref="M12"/>
      <pageMargins left="0.7" right="0.7" top="0.75" bottom="0.75" header="0.3" footer="0.3"/>
      <pageSetup paperSize="9" orientation="portrait" r:id="rId28"/>
    </customSheetView>
    <customSheetView guid="{A7B3A108-9CF6-4687-9321-110D304B17B9}" topLeftCell="A10">
      <selection activeCell="B22" sqref="B22"/>
      <pageMargins left="0.7" right="0.7" top="0.75" bottom="0.75" header="0.3" footer="0.3"/>
      <pageSetup paperSize="9" orientation="portrait" r:id="rId29"/>
    </customSheetView>
    <customSheetView guid="{D2C72E70-F766-4D56-9E10-3C91A63BB7F3}" topLeftCell="A32">
      <selection activeCell="B46" sqref="B46"/>
      <pageMargins left="0.7" right="0.7" top="0.75" bottom="0.75" header="0.3" footer="0.3"/>
      <pageSetup paperSize="9" orientation="portrait" r:id="rId30"/>
    </customSheetView>
    <customSheetView guid="{7CCD1884-1631-4809-8751-AE0939C32419}">
      <selection activeCell="E28" sqref="E28"/>
      <pageMargins left="0.7" right="0.7" top="0.75" bottom="0.75" header="0.3" footer="0.3"/>
      <pageSetup paperSize="9" orientation="portrait" r:id="rId31"/>
    </customSheetView>
    <customSheetView guid="{931AA63B-6827-4BF4-8E25-ED232A88A09C}">
      <selection activeCell="D11" sqref="D11"/>
      <pageMargins left="0.7" right="0.7" top="0.75" bottom="0.75" header="0.3" footer="0.3"/>
      <pageSetup paperSize="9" orientation="portrait" r:id="rId32"/>
    </customSheetView>
    <customSheetView guid="{CA1DE4BE-C006-4405-B064-304EE6CCACF1}" topLeftCell="A13">
      <selection activeCell="E28" sqref="E28"/>
      <pageMargins left="0.7" right="0.7" top="0.75" bottom="0.75" header="0.3" footer="0.3"/>
      <pageSetup paperSize="9" orientation="portrait" r:id="rId33"/>
    </customSheetView>
    <customSheetView guid="{51337751-BEAF-43F3-8CC9-400B99E751E8}" topLeftCell="A28">
      <selection activeCell="D52" sqref="D52:I52"/>
      <pageMargins left="0.7" right="0.7" top="0.75" bottom="0.75" header="0.3" footer="0.3"/>
      <pageSetup paperSize="9" orientation="portrait" r:id="rId34"/>
    </customSheetView>
    <customSheetView guid="{F277ACEF-9FF8-431F-8537-DE60B790AA4F}">
      <selection activeCell="C76" sqref="C76"/>
      <pageMargins left="0.7" right="0.7" top="0.75" bottom="0.75" header="0.3" footer="0.3"/>
      <pageSetup paperSize="9" orientation="portrait" r:id="rId35"/>
    </customSheetView>
    <customSheetView guid="{517C47E4-CB49-455E-BC80-175B09C4753D}">
      <selection activeCell="E28" sqref="E28"/>
      <pageMargins left="0.7" right="0.7" top="0.75" bottom="0.75" header="0.3" footer="0.3"/>
      <pageSetup paperSize="9" orientation="portrait" r:id="rId36"/>
    </customSheetView>
    <customSheetView guid="{158937B5-B45C-4722-BE34-B5B4D085C079}">
      <selection activeCell="C26" sqref="C26"/>
      <pageMargins left="0.7" right="0.7" top="0.75" bottom="0.75" header="0.3" footer="0.3"/>
      <pageSetup paperSize="9" orientation="portrait" r:id="rId37"/>
    </customSheetView>
    <customSheetView guid="{ED218C36-7217-4047-BB0E-77F9C99BD534}" topLeftCell="A13">
      <selection activeCell="E28" sqref="E28"/>
      <pageMargins left="0.7" right="0.7" top="0.75" bottom="0.75" header="0.3" footer="0.3"/>
      <pageSetup paperSize="9" orientation="portrait" r:id="rId38"/>
    </customSheetView>
    <customSheetView guid="{C83D4249-7B44-432A-B7FB-A6ACA6880240}" topLeftCell="A47">
      <selection activeCell="C77" sqref="C77"/>
      <pageMargins left="0.7" right="0.7" top="0.75" bottom="0.75" header="0.3" footer="0.3"/>
      <pageSetup paperSize="9" orientation="portrait" r:id="rId39"/>
    </customSheetView>
    <customSheetView guid="{E331DF3E-CA70-4D3D-884C-EE3579437A03}">
      <selection activeCell="F25" sqref="F25"/>
      <pageMargins left="0.7" right="0.7" top="0.75" bottom="0.75" header="0.3" footer="0.3"/>
      <pageSetup paperSize="9" orientation="portrait" r:id="rId40"/>
    </customSheetView>
    <customSheetView guid="{D37F8A47-E42F-4741-BE8D-5D961F7BB394}" topLeftCell="A47">
      <selection activeCell="C77" sqref="C77"/>
      <pageMargins left="0.7" right="0.7" top="0.75" bottom="0.75" header="0.3" footer="0.3"/>
      <pageSetup paperSize="9" orientation="portrait" r:id="rId41"/>
    </customSheetView>
    <customSheetView guid="{8CD49FA1-C4FE-4F6A-AE1C-E31C292C96A9}">
      <selection activeCell="E28" sqref="E28"/>
      <pageMargins left="0.7" right="0.7" top="0.75" bottom="0.75" header="0.3" footer="0.3"/>
      <pageSetup paperSize="9" orientation="portrait" r:id="rId42"/>
    </customSheetView>
    <customSheetView guid="{BB337934-72B5-4261-9EB4-9C42ECF52CD8}">
      <selection activeCell="I57" sqref="I57"/>
      <pageMargins left="0.7" right="0.7" top="0.75" bottom="0.75" header="0.3" footer="0.3"/>
      <pageSetup paperSize="9" orientation="portrait" r:id="rId43"/>
    </customSheetView>
    <customSheetView guid="{3AD1D9CC-D162-4119-AFCC-0AF9105FB248}">
      <selection activeCell="C22" sqref="C22"/>
      <pageMargins left="0.7" right="0.7" top="0.75" bottom="0.75" header="0.3" footer="0.3"/>
      <pageSetup paperSize="9" orientation="portrait" r:id="rId44"/>
    </customSheetView>
  </customSheetViews>
  <mergeCells count="12">
    <mergeCell ref="D46:G46"/>
    <mergeCell ref="H46:H48"/>
    <mergeCell ref="I46:I48"/>
    <mergeCell ref="E47:F47"/>
    <mergeCell ref="G47:G48"/>
    <mergeCell ref="D14:G14"/>
    <mergeCell ref="E15:F15"/>
    <mergeCell ref="G13:I13"/>
    <mergeCell ref="G45:I45"/>
    <mergeCell ref="H14:H16"/>
    <mergeCell ref="I14:I16"/>
    <mergeCell ref="G15:G16"/>
  </mergeCells>
  <pageMargins left="0.7" right="0.7" top="0.75" bottom="0.75" header="0.3" footer="0.3"/>
  <pageSetup paperSize="9" orientation="portrait" r:id="rId4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rgb="FF92D050"/>
  </sheetPr>
  <dimension ref="A1:O59"/>
  <sheetViews>
    <sheetView workbookViewId="0">
      <selection activeCell="A28" sqref="A28"/>
    </sheetView>
  </sheetViews>
  <sheetFormatPr defaultColWidth="9.109375" defaultRowHeight="12"/>
  <cols>
    <col min="1" max="1" width="24.88671875" style="295" bestFit="1" customWidth="1"/>
    <col min="2" max="2" width="5.109375" style="295" customWidth="1"/>
    <col min="3" max="3" width="35.5546875" style="295" customWidth="1"/>
    <col min="4" max="4" width="9.5546875" style="295" customWidth="1"/>
    <col min="5" max="5" width="9.88671875" style="295" customWidth="1"/>
    <col min="6" max="6" width="8.5546875" style="295" customWidth="1"/>
    <col min="7" max="7" width="8.109375" style="295" customWidth="1"/>
    <col min="8" max="8" width="8.44140625" style="295" customWidth="1"/>
    <col min="9" max="9" width="8.88671875" style="295" customWidth="1"/>
    <col min="10" max="11" width="7.88671875" style="295" customWidth="1"/>
    <col min="12" max="12" width="8.44140625" style="295" customWidth="1"/>
    <col min="13" max="13" width="8" style="295" customWidth="1"/>
    <col min="14" max="14" width="7.88671875" style="295" customWidth="1"/>
    <col min="15" max="15" width="8" style="295" customWidth="1"/>
    <col min="16" max="16384" width="9.109375" style="295"/>
  </cols>
  <sheetData>
    <row r="1" spans="1:15" ht="13.2">
      <c r="A1" s="609" t="str">
        <f>HYPERLINK("#INDEX!A2","към началната страница")</f>
        <v>към началната страница</v>
      </c>
    </row>
    <row r="2" spans="1:15" ht="16.5" customHeight="1">
      <c r="A2" s="609" t="str">
        <f>HYPERLINK("#INDEX!A2","back to index page")</f>
        <v>back to index page</v>
      </c>
    </row>
    <row r="7" spans="1:15">
      <c r="B7" s="338"/>
    </row>
    <row r="9" spans="1:15">
      <c r="B9" s="523" t="s">
        <v>1792</v>
      </c>
      <c r="C9" s="523"/>
    </row>
    <row r="11" spans="1:15">
      <c r="B11" s="544" t="s">
        <v>1069</v>
      </c>
      <c r="C11" s="545"/>
      <c r="D11" s="545"/>
      <c r="E11" s="545"/>
      <c r="F11" s="545"/>
      <c r="G11" s="545"/>
      <c r="H11" s="545"/>
      <c r="I11" s="545"/>
      <c r="J11" s="545"/>
      <c r="K11" s="545"/>
      <c r="L11" s="545"/>
      <c r="M11" s="545"/>
      <c r="N11" s="545"/>
      <c r="O11" s="545"/>
    </row>
    <row r="13" spans="1:15">
      <c r="N13" s="209"/>
      <c r="O13" s="209" t="s">
        <v>52</v>
      </c>
    </row>
    <row r="14" spans="1:15" ht="21" customHeight="1">
      <c r="B14" s="629"/>
      <c r="C14" s="629"/>
      <c r="D14" s="653" t="s">
        <v>276</v>
      </c>
      <c r="E14" s="654"/>
      <c r="F14" s="654"/>
      <c r="G14" s="654"/>
      <c r="H14" s="654"/>
      <c r="I14" s="654"/>
      <c r="J14" s="654"/>
      <c r="K14" s="654"/>
      <c r="L14" s="654"/>
      <c r="M14" s="654"/>
      <c r="N14" s="654"/>
      <c r="O14" s="655"/>
    </row>
    <row r="15" spans="1:15" ht="23.25" customHeight="1">
      <c r="B15" s="629"/>
      <c r="C15" s="629"/>
      <c r="D15" s="656"/>
      <c r="E15" s="653" t="s">
        <v>993</v>
      </c>
      <c r="F15" s="657"/>
      <c r="G15" s="653" t="s">
        <v>994</v>
      </c>
      <c r="H15" s="654"/>
      <c r="I15" s="654"/>
      <c r="J15" s="654"/>
      <c r="K15" s="654"/>
      <c r="L15" s="654"/>
      <c r="M15" s="654"/>
      <c r="N15" s="654"/>
      <c r="O15" s="655"/>
    </row>
    <row r="16" spans="1:15" ht="19.5" customHeight="1">
      <c r="B16" s="629"/>
      <c r="C16" s="629"/>
      <c r="D16" s="656"/>
      <c r="E16" s="656"/>
      <c r="F16" s="658"/>
      <c r="G16" s="656"/>
      <c r="H16" s="1134" t="s">
        <v>937</v>
      </c>
      <c r="I16" s="1155" t="s">
        <v>995</v>
      </c>
      <c r="J16" s="1156"/>
      <c r="K16" s="1156"/>
      <c r="L16" s="1156"/>
      <c r="M16" s="1156"/>
      <c r="N16" s="1156"/>
      <c r="O16" s="1157"/>
    </row>
    <row r="17" spans="2:15" ht="77.25" customHeight="1">
      <c r="B17" s="630"/>
      <c r="C17" s="630"/>
      <c r="D17" s="656"/>
      <c r="E17" s="656"/>
      <c r="F17" s="588" t="s">
        <v>996</v>
      </c>
      <c r="G17" s="656"/>
      <c r="H17" s="1133"/>
      <c r="I17" s="656"/>
      <c r="J17" s="659" t="s">
        <v>997</v>
      </c>
      <c r="K17" s="659" t="s">
        <v>998</v>
      </c>
      <c r="L17" s="659" t="s">
        <v>1014</v>
      </c>
      <c r="M17" s="659" t="s">
        <v>999</v>
      </c>
      <c r="N17" s="659" t="s">
        <v>1000</v>
      </c>
      <c r="O17" s="659" t="s">
        <v>1001</v>
      </c>
    </row>
    <row r="18" spans="2:15" s="2" customFormat="1">
      <c r="D18" s="586" t="s">
        <v>32</v>
      </c>
      <c r="E18" s="639" t="s">
        <v>55</v>
      </c>
      <c r="F18" s="586" t="s">
        <v>56</v>
      </c>
      <c r="G18" s="586" t="s">
        <v>1081</v>
      </c>
      <c r="H18" s="567" t="s">
        <v>57</v>
      </c>
      <c r="I18" s="567" t="s">
        <v>1082</v>
      </c>
      <c r="J18" s="639" t="s">
        <v>1083</v>
      </c>
      <c r="K18" s="567" t="s">
        <v>1084</v>
      </c>
      <c r="L18" s="45" t="s">
        <v>1185</v>
      </c>
      <c r="M18" s="45" t="s">
        <v>1186</v>
      </c>
      <c r="N18" s="45" t="s">
        <v>1187</v>
      </c>
      <c r="O18" s="45" t="s">
        <v>1188</v>
      </c>
    </row>
    <row r="19" spans="2:15">
      <c r="B19" s="296" t="s">
        <v>269</v>
      </c>
      <c r="C19" s="277" t="s">
        <v>609</v>
      </c>
      <c r="D19" s="400">
        <v>28560692</v>
      </c>
      <c r="E19" s="400">
        <v>28030757</v>
      </c>
      <c r="F19" s="400">
        <v>86875</v>
      </c>
      <c r="G19" s="400">
        <v>529935</v>
      </c>
      <c r="H19" s="400">
        <v>142269</v>
      </c>
      <c r="I19" s="400">
        <v>387666</v>
      </c>
      <c r="J19" s="400">
        <v>65238</v>
      </c>
      <c r="K19" s="400">
        <v>47618</v>
      </c>
      <c r="L19" s="400">
        <v>53451</v>
      </c>
      <c r="M19" s="400">
        <v>171258</v>
      </c>
      <c r="N19" s="400">
        <v>13478</v>
      </c>
      <c r="O19" s="400">
        <v>36623</v>
      </c>
    </row>
    <row r="20" spans="2:15">
      <c r="B20" s="296" t="s">
        <v>270</v>
      </c>
      <c r="C20" s="297" t="s">
        <v>1002</v>
      </c>
      <c r="D20" s="400">
        <v>18931092</v>
      </c>
      <c r="E20" s="400">
        <v>18681739</v>
      </c>
      <c r="F20" s="400">
        <v>36169</v>
      </c>
      <c r="G20" s="400">
        <v>249353</v>
      </c>
      <c r="H20" s="400">
        <v>78621</v>
      </c>
      <c r="I20" s="400">
        <v>170732</v>
      </c>
      <c r="J20" s="400">
        <v>18233</v>
      </c>
      <c r="K20" s="400">
        <v>16071</v>
      </c>
      <c r="L20" s="400">
        <v>20596</v>
      </c>
      <c r="M20" s="400">
        <v>81580</v>
      </c>
      <c r="N20" s="400">
        <v>10766</v>
      </c>
      <c r="O20" s="400">
        <v>23486</v>
      </c>
    </row>
    <row r="21" spans="2:15">
      <c r="B21" s="296" t="s">
        <v>271</v>
      </c>
      <c r="C21" s="297" t="s">
        <v>1003</v>
      </c>
      <c r="D21" s="400">
        <v>14556114</v>
      </c>
      <c r="E21" s="400">
        <v>14460622</v>
      </c>
      <c r="F21" s="400">
        <v>23506</v>
      </c>
      <c r="G21" s="400">
        <v>95492</v>
      </c>
      <c r="H21" s="400">
        <v>51120</v>
      </c>
      <c r="I21" s="400">
        <v>44372</v>
      </c>
      <c r="J21" s="400">
        <v>8209</v>
      </c>
      <c r="K21" s="400">
        <v>8051</v>
      </c>
      <c r="L21" s="400">
        <v>3749</v>
      </c>
      <c r="M21" s="400">
        <v>4557</v>
      </c>
      <c r="N21" s="400">
        <v>3187</v>
      </c>
      <c r="O21" s="400">
        <v>16619</v>
      </c>
    </row>
    <row r="22" spans="2:15" ht="24">
      <c r="B22" s="296" t="s">
        <v>516</v>
      </c>
      <c r="C22" s="297" t="s">
        <v>1004</v>
      </c>
      <c r="D22" s="400">
        <v>4334442</v>
      </c>
      <c r="E22" s="400">
        <v>4319373</v>
      </c>
      <c r="F22" s="401"/>
      <c r="G22" s="400">
        <v>15069</v>
      </c>
      <c r="H22" s="400">
        <v>7171</v>
      </c>
      <c r="I22" s="400">
        <v>7898</v>
      </c>
      <c r="J22" s="401"/>
      <c r="K22" s="401"/>
      <c r="L22" s="401"/>
      <c r="M22" s="401"/>
      <c r="N22" s="401"/>
      <c r="O22" s="401"/>
    </row>
    <row r="23" spans="2:15" ht="24">
      <c r="B23" s="296" t="s">
        <v>836</v>
      </c>
      <c r="C23" s="297" t="s">
        <v>1005</v>
      </c>
      <c r="D23" s="400">
        <v>1952500</v>
      </c>
      <c r="E23" s="400">
        <v>1946628</v>
      </c>
      <c r="F23" s="401"/>
      <c r="G23" s="400">
        <v>5872</v>
      </c>
      <c r="H23" s="400">
        <v>1012</v>
      </c>
      <c r="I23" s="400">
        <v>4860</v>
      </c>
      <c r="J23" s="401"/>
      <c r="K23" s="401"/>
      <c r="L23" s="401"/>
      <c r="M23" s="401"/>
      <c r="N23" s="401"/>
      <c r="O23" s="401"/>
    </row>
    <row r="24" spans="2:15">
      <c r="B24" s="296" t="s">
        <v>517</v>
      </c>
      <c r="C24" s="297" t="s">
        <v>1006</v>
      </c>
      <c r="D24" s="400">
        <v>2994373</v>
      </c>
      <c r="E24" s="400">
        <v>2970571</v>
      </c>
      <c r="F24" s="401"/>
      <c r="G24" s="400">
        <v>23802</v>
      </c>
      <c r="H24" s="400">
        <v>9422</v>
      </c>
      <c r="I24" s="400">
        <v>14380</v>
      </c>
      <c r="J24" s="401"/>
      <c r="K24" s="401"/>
      <c r="L24" s="401"/>
      <c r="M24" s="401"/>
      <c r="N24" s="401"/>
      <c r="O24" s="401"/>
    </row>
    <row r="25" spans="2:15">
      <c r="B25" s="296" t="s">
        <v>537</v>
      </c>
      <c r="C25" s="277" t="s">
        <v>1007</v>
      </c>
      <c r="D25" s="400">
        <v>-381146</v>
      </c>
      <c r="E25" s="400">
        <v>-222037</v>
      </c>
      <c r="F25" s="400">
        <v>-5159</v>
      </c>
      <c r="G25" s="400">
        <v>-159109</v>
      </c>
      <c r="H25" s="400">
        <v>-23840</v>
      </c>
      <c r="I25" s="400">
        <v>-135269</v>
      </c>
      <c r="J25" s="400">
        <v>-7327</v>
      </c>
      <c r="K25" s="400">
        <v>-9586</v>
      </c>
      <c r="L25" s="400">
        <v>-12191</v>
      </c>
      <c r="M25" s="400">
        <v>-72141</v>
      </c>
      <c r="N25" s="400">
        <v>-10615</v>
      </c>
      <c r="O25" s="400">
        <v>-23409</v>
      </c>
    </row>
    <row r="26" spans="2:15">
      <c r="B26" s="296" t="s">
        <v>538</v>
      </c>
      <c r="C26" s="277" t="s">
        <v>1008</v>
      </c>
      <c r="D26" s="300"/>
      <c r="E26" s="300"/>
      <c r="F26" s="300"/>
      <c r="G26" s="300"/>
      <c r="H26" s="300"/>
      <c r="I26" s="300"/>
      <c r="J26" s="300"/>
      <c r="K26" s="300"/>
      <c r="L26" s="300"/>
      <c r="M26" s="300"/>
      <c r="N26" s="300"/>
      <c r="O26" s="300"/>
    </row>
    <row r="27" spans="2:15">
      <c r="B27" s="296" t="s">
        <v>518</v>
      </c>
      <c r="C27" s="297" t="s">
        <v>1009</v>
      </c>
      <c r="D27" s="400">
        <v>16566645</v>
      </c>
      <c r="E27" s="400">
        <v>16488086</v>
      </c>
      <c r="F27" s="400">
        <v>29783</v>
      </c>
      <c r="G27" s="400">
        <v>78559</v>
      </c>
      <c r="H27" s="400">
        <v>49806</v>
      </c>
      <c r="I27" s="400">
        <v>28753</v>
      </c>
      <c r="J27" s="400">
        <v>9961</v>
      </c>
      <c r="K27" s="400">
        <v>5506</v>
      </c>
      <c r="L27" s="400">
        <v>6103</v>
      </c>
      <c r="M27" s="400">
        <v>7012</v>
      </c>
      <c r="N27" s="400">
        <v>128</v>
      </c>
      <c r="O27" s="400">
        <v>43</v>
      </c>
    </row>
    <row r="28" spans="2:15">
      <c r="B28" s="296" t="s">
        <v>539</v>
      </c>
      <c r="C28" s="297" t="s">
        <v>1010</v>
      </c>
      <c r="D28" s="400">
        <v>13058330</v>
      </c>
      <c r="E28" s="400">
        <v>13010525</v>
      </c>
      <c r="F28" s="400">
        <v>21529</v>
      </c>
      <c r="G28" s="400">
        <v>47805</v>
      </c>
      <c r="H28" s="400">
        <v>36840</v>
      </c>
      <c r="I28" s="400">
        <v>10965</v>
      </c>
      <c r="J28" s="400">
        <v>6086</v>
      </c>
      <c r="K28" s="400">
        <v>2735</v>
      </c>
      <c r="L28" s="400">
        <v>1386</v>
      </c>
      <c r="M28" s="400">
        <v>633</v>
      </c>
      <c r="N28" s="400">
        <v>87</v>
      </c>
      <c r="O28" s="400">
        <v>38</v>
      </c>
    </row>
    <row r="29" spans="2:15">
      <c r="B29" s="296" t="s">
        <v>540</v>
      </c>
      <c r="C29" s="297" t="s">
        <v>1011</v>
      </c>
      <c r="D29" s="400">
        <v>16621698</v>
      </c>
      <c r="E29" s="400">
        <v>16171182</v>
      </c>
      <c r="F29" s="400">
        <v>29992</v>
      </c>
      <c r="G29" s="400">
        <v>450516</v>
      </c>
      <c r="H29" s="400">
        <v>126537</v>
      </c>
      <c r="I29" s="400">
        <v>323979</v>
      </c>
      <c r="J29" s="400">
        <v>-9961</v>
      </c>
      <c r="K29" s="400">
        <v>-5506</v>
      </c>
      <c r="L29" s="400">
        <v>-6103</v>
      </c>
      <c r="M29" s="400">
        <v>-7012</v>
      </c>
      <c r="N29" s="400">
        <v>-128</v>
      </c>
      <c r="O29" s="400">
        <v>-43</v>
      </c>
    </row>
    <row r="30" spans="2:15">
      <c r="B30" s="296" t="s">
        <v>520</v>
      </c>
      <c r="C30" s="297" t="s">
        <v>1010</v>
      </c>
      <c r="D30" s="400">
        <v>15447018</v>
      </c>
      <c r="E30" s="400">
        <v>15222391</v>
      </c>
      <c r="F30" s="400">
        <v>27339</v>
      </c>
      <c r="G30" s="400">
        <v>224627</v>
      </c>
      <c r="H30" s="400">
        <v>112158</v>
      </c>
      <c r="I30" s="400">
        <v>112469</v>
      </c>
      <c r="J30" s="400">
        <v>-6086</v>
      </c>
      <c r="K30" s="400">
        <v>-2735</v>
      </c>
      <c r="L30" s="400">
        <v>-1386</v>
      </c>
      <c r="M30" s="400">
        <v>-633</v>
      </c>
      <c r="N30" s="400">
        <v>-87</v>
      </c>
      <c r="O30" s="400">
        <v>-38</v>
      </c>
    </row>
    <row r="31" spans="2:15">
      <c r="B31" s="296" t="s">
        <v>523</v>
      </c>
      <c r="C31" s="277" t="s">
        <v>1012</v>
      </c>
      <c r="D31" s="400">
        <v>339882</v>
      </c>
      <c r="E31" s="400">
        <v>329547</v>
      </c>
      <c r="F31" s="400">
        <v>879</v>
      </c>
      <c r="G31" s="400">
        <v>10335</v>
      </c>
      <c r="H31" s="400">
        <v>4022</v>
      </c>
      <c r="I31" s="400">
        <v>6313</v>
      </c>
      <c r="J31" s="400">
        <v>774</v>
      </c>
      <c r="K31" s="400">
        <v>861</v>
      </c>
      <c r="L31" s="400">
        <v>2252</v>
      </c>
      <c r="M31" s="400">
        <v>2392</v>
      </c>
      <c r="N31" s="400">
        <v>23</v>
      </c>
      <c r="O31" s="400">
        <v>11</v>
      </c>
    </row>
    <row r="32" spans="2:15">
      <c r="B32" s="296" t="s">
        <v>845</v>
      </c>
      <c r="C32" s="277" t="s">
        <v>1013</v>
      </c>
      <c r="D32" s="400">
        <v>-581779</v>
      </c>
      <c r="E32" s="400">
        <v>0</v>
      </c>
      <c r="F32" s="400">
        <v>0</v>
      </c>
      <c r="G32" s="400">
        <v>-581779</v>
      </c>
      <c r="H32" s="400">
        <v>-13636</v>
      </c>
      <c r="I32" s="400">
        <v>-568143</v>
      </c>
      <c r="J32" s="400">
        <v>-1931</v>
      </c>
      <c r="K32" s="400">
        <v>-44420</v>
      </c>
      <c r="L32" s="400">
        <v>-75666</v>
      </c>
      <c r="M32" s="400">
        <v>-130077</v>
      </c>
      <c r="N32" s="400">
        <v>-96848</v>
      </c>
      <c r="O32" s="400">
        <v>-219201</v>
      </c>
    </row>
    <row r="36" spans="2:15">
      <c r="B36" s="979" t="s">
        <v>1791</v>
      </c>
      <c r="C36" s="510"/>
    </row>
    <row r="38" spans="2:15">
      <c r="B38" s="544" t="s">
        <v>1069</v>
      </c>
      <c r="C38" s="545"/>
      <c r="D38" s="545"/>
      <c r="E38" s="545"/>
      <c r="F38" s="545"/>
      <c r="G38" s="545"/>
      <c r="H38" s="545"/>
      <c r="I38" s="545"/>
      <c r="J38" s="545"/>
      <c r="K38" s="545"/>
      <c r="L38" s="545"/>
      <c r="M38" s="545"/>
      <c r="N38" s="545"/>
      <c r="O38" s="545"/>
    </row>
    <row r="40" spans="2:15">
      <c r="N40" s="209"/>
      <c r="O40" s="209" t="s">
        <v>52</v>
      </c>
    </row>
    <row r="41" spans="2:15">
      <c r="B41" s="273"/>
      <c r="C41" s="273"/>
      <c r="D41" s="653" t="s">
        <v>276</v>
      </c>
      <c r="E41" s="654"/>
      <c r="F41" s="654"/>
      <c r="G41" s="654"/>
      <c r="H41" s="654"/>
      <c r="I41" s="654"/>
      <c r="J41" s="654"/>
      <c r="K41" s="654"/>
      <c r="L41" s="654"/>
      <c r="M41" s="654"/>
      <c r="N41" s="654"/>
      <c r="O41" s="655"/>
    </row>
    <row r="42" spans="2:15">
      <c r="B42" s="273"/>
      <c r="C42" s="273"/>
      <c r="D42" s="656"/>
      <c r="E42" s="653" t="s">
        <v>993</v>
      </c>
      <c r="F42" s="657"/>
      <c r="G42" s="653" t="s">
        <v>994</v>
      </c>
      <c r="H42" s="654"/>
      <c r="I42" s="654"/>
      <c r="J42" s="654"/>
      <c r="K42" s="654"/>
      <c r="L42" s="654"/>
      <c r="M42" s="654"/>
      <c r="N42" s="654"/>
      <c r="O42" s="655"/>
    </row>
    <row r="43" spans="2:15">
      <c r="B43" s="273"/>
      <c r="C43" s="273"/>
      <c r="D43" s="656"/>
      <c r="E43" s="656"/>
      <c r="F43" s="658"/>
      <c r="G43" s="656"/>
      <c r="H43" s="1134" t="s">
        <v>937</v>
      </c>
      <c r="I43" s="1155" t="s">
        <v>995</v>
      </c>
      <c r="J43" s="1156"/>
      <c r="K43" s="1156"/>
      <c r="L43" s="1156"/>
      <c r="M43" s="1156"/>
      <c r="N43" s="1156"/>
      <c r="O43" s="1157"/>
    </row>
    <row r="44" spans="2:15" ht="57">
      <c r="B44" s="274"/>
      <c r="C44" s="274"/>
      <c r="D44" s="643"/>
      <c r="E44" s="643"/>
      <c r="F44" s="660" t="s">
        <v>996</v>
      </c>
      <c r="G44" s="643"/>
      <c r="H44" s="1158"/>
      <c r="I44" s="643"/>
      <c r="J44" s="632" t="s">
        <v>997</v>
      </c>
      <c r="K44" s="632" t="s">
        <v>998</v>
      </c>
      <c r="L44" s="632" t="s">
        <v>1014</v>
      </c>
      <c r="M44" s="632" t="s">
        <v>999</v>
      </c>
      <c r="N44" s="632" t="s">
        <v>1000</v>
      </c>
      <c r="O44" s="632" t="s">
        <v>1001</v>
      </c>
    </row>
    <row r="45" spans="2:15" s="2" customFormat="1">
      <c r="D45" s="586" t="s">
        <v>32</v>
      </c>
      <c r="E45" s="639" t="s">
        <v>55</v>
      </c>
      <c r="F45" s="586" t="s">
        <v>56</v>
      </c>
      <c r="G45" s="586" t="s">
        <v>1081</v>
      </c>
      <c r="H45" s="567" t="s">
        <v>57</v>
      </c>
      <c r="I45" s="567" t="s">
        <v>1082</v>
      </c>
      <c r="J45" s="639" t="s">
        <v>1083</v>
      </c>
      <c r="K45" s="567" t="s">
        <v>1084</v>
      </c>
      <c r="L45" s="45" t="s">
        <v>1185</v>
      </c>
      <c r="M45" s="45" t="s">
        <v>1186</v>
      </c>
      <c r="N45" s="45" t="s">
        <v>1187</v>
      </c>
      <c r="O45" s="45" t="s">
        <v>1188</v>
      </c>
    </row>
    <row r="46" spans="2:15">
      <c r="B46" s="296" t="s">
        <v>269</v>
      </c>
      <c r="C46" s="277" t="s">
        <v>609</v>
      </c>
      <c r="D46" s="400">
        <v>28693801</v>
      </c>
      <c r="E46" s="400">
        <v>28105331</v>
      </c>
      <c r="F46" s="400">
        <v>115046</v>
      </c>
      <c r="G46" s="400">
        <v>588470</v>
      </c>
      <c r="H46" s="400">
        <v>187079</v>
      </c>
      <c r="I46" s="400">
        <v>401391</v>
      </c>
      <c r="J46" s="400">
        <v>74179</v>
      </c>
      <c r="K46" s="400">
        <v>48935</v>
      </c>
      <c r="L46" s="400">
        <v>53846</v>
      </c>
      <c r="M46" s="400">
        <v>173132</v>
      </c>
      <c r="N46" s="400">
        <v>14590</v>
      </c>
      <c r="O46" s="400">
        <v>36709</v>
      </c>
    </row>
    <row r="47" spans="2:15">
      <c r="B47" s="296" t="s">
        <v>270</v>
      </c>
      <c r="C47" s="297" t="s">
        <v>1002</v>
      </c>
      <c r="D47" s="400">
        <v>21074664</v>
      </c>
      <c r="E47" s="400">
        <v>20766776</v>
      </c>
      <c r="F47" s="400">
        <v>64340</v>
      </c>
      <c r="G47" s="400">
        <v>307888</v>
      </c>
      <c r="H47" s="400">
        <v>123431</v>
      </c>
      <c r="I47" s="400">
        <v>184457</v>
      </c>
      <c r="J47" s="400">
        <v>27174</v>
      </c>
      <c r="K47" s="400">
        <v>17388</v>
      </c>
      <c r="L47" s="400">
        <v>20991</v>
      </c>
      <c r="M47" s="400">
        <v>83454</v>
      </c>
      <c r="N47" s="400">
        <v>11878</v>
      </c>
      <c r="O47" s="400">
        <v>23572</v>
      </c>
    </row>
    <row r="48" spans="2:15">
      <c r="B48" s="296" t="s">
        <v>271</v>
      </c>
      <c r="C48" s="297" t="s">
        <v>1003</v>
      </c>
      <c r="D48" s="400">
        <v>14592015</v>
      </c>
      <c r="E48" s="400">
        <v>14496523</v>
      </c>
      <c r="F48" s="400">
        <v>23506</v>
      </c>
      <c r="G48" s="400">
        <v>95492</v>
      </c>
      <c r="H48" s="400">
        <v>51120</v>
      </c>
      <c r="I48" s="400">
        <v>44372</v>
      </c>
      <c r="J48" s="400">
        <v>8209</v>
      </c>
      <c r="K48" s="400">
        <v>8051</v>
      </c>
      <c r="L48" s="400">
        <v>3749</v>
      </c>
      <c r="M48" s="400">
        <v>4557</v>
      </c>
      <c r="N48" s="400">
        <v>3187</v>
      </c>
      <c r="O48" s="400">
        <v>16619</v>
      </c>
    </row>
    <row r="49" spans="2:15" ht="24">
      <c r="B49" s="296" t="s">
        <v>516</v>
      </c>
      <c r="C49" s="297" t="s">
        <v>1004</v>
      </c>
      <c r="D49" s="400">
        <v>4346375</v>
      </c>
      <c r="E49" s="400">
        <v>4331306</v>
      </c>
      <c r="F49" s="401"/>
      <c r="G49" s="400">
        <v>15069</v>
      </c>
      <c r="H49" s="400">
        <v>7171</v>
      </c>
      <c r="I49" s="400">
        <v>7898</v>
      </c>
      <c r="J49" s="401"/>
      <c r="K49" s="401"/>
      <c r="L49" s="401"/>
      <c r="M49" s="401"/>
      <c r="N49" s="401"/>
      <c r="O49" s="401"/>
    </row>
    <row r="50" spans="2:15" ht="24">
      <c r="B50" s="296" t="s">
        <v>836</v>
      </c>
      <c r="C50" s="297" t="s">
        <v>1005</v>
      </c>
      <c r="D50" s="400">
        <v>1959489</v>
      </c>
      <c r="E50" s="400">
        <v>1953617</v>
      </c>
      <c r="F50" s="401"/>
      <c r="G50" s="400">
        <v>5872</v>
      </c>
      <c r="H50" s="400">
        <v>1012</v>
      </c>
      <c r="I50" s="400">
        <v>4860</v>
      </c>
      <c r="J50" s="401"/>
      <c r="K50" s="401"/>
      <c r="L50" s="401"/>
      <c r="M50" s="401"/>
      <c r="N50" s="401"/>
      <c r="O50" s="401"/>
    </row>
    <row r="51" spans="2:15">
      <c r="B51" s="296" t="s">
        <v>517</v>
      </c>
      <c r="C51" s="297" t="s">
        <v>1006</v>
      </c>
      <c r="D51" s="400">
        <v>3001768</v>
      </c>
      <c r="E51" s="400">
        <v>2977966</v>
      </c>
      <c r="F51" s="401"/>
      <c r="G51" s="400">
        <v>23802</v>
      </c>
      <c r="H51" s="400">
        <v>9422</v>
      </c>
      <c r="I51" s="400">
        <v>14380</v>
      </c>
      <c r="J51" s="401"/>
      <c r="K51" s="401"/>
      <c r="L51" s="401"/>
      <c r="M51" s="401"/>
      <c r="N51" s="401"/>
      <c r="O51" s="401"/>
    </row>
    <row r="52" spans="2:15">
      <c r="B52" s="296" t="s">
        <v>537</v>
      </c>
      <c r="C52" s="277" t="s">
        <v>1007</v>
      </c>
      <c r="D52" s="400">
        <v>-416957</v>
      </c>
      <c r="E52" s="400">
        <v>-238173</v>
      </c>
      <c r="F52" s="400">
        <v>-8375</v>
      </c>
      <c r="G52" s="400">
        <v>-178784</v>
      </c>
      <c r="H52" s="400">
        <v>-36040</v>
      </c>
      <c r="I52" s="400">
        <v>-142744</v>
      </c>
      <c r="J52" s="400">
        <v>-10649</v>
      </c>
      <c r="K52" s="400">
        <v>-10292</v>
      </c>
      <c r="L52" s="400">
        <v>-12566</v>
      </c>
      <c r="M52" s="400">
        <v>-74015</v>
      </c>
      <c r="N52" s="400">
        <v>-11727</v>
      </c>
      <c r="O52" s="400">
        <v>-23495</v>
      </c>
    </row>
    <row r="53" spans="2:15">
      <c r="B53" s="296" t="s">
        <v>538</v>
      </c>
      <c r="C53" s="277" t="s">
        <v>1008</v>
      </c>
      <c r="D53" s="300"/>
      <c r="E53" s="300"/>
      <c r="F53" s="300"/>
      <c r="G53" s="300"/>
      <c r="H53" s="300"/>
      <c r="I53" s="300"/>
      <c r="J53" s="300"/>
      <c r="K53" s="300"/>
      <c r="L53" s="300"/>
      <c r="M53" s="300"/>
      <c r="N53" s="300"/>
      <c r="O53" s="300"/>
    </row>
    <row r="54" spans="2:15">
      <c r="B54" s="296" t="s">
        <v>518</v>
      </c>
      <c r="C54" s="297" t="s">
        <v>1009</v>
      </c>
      <c r="D54" s="400">
        <v>18461791</v>
      </c>
      <c r="E54" s="400">
        <v>18344392</v>
      </c>
      <c r="F54" s="400">
        <v>53559</v>
      </c>
      <c r="G54" s="400">
        <v>117399</v>
      </c>
      <c r="H54" s="400">
        <v>82404</v>
      </c>
      <c r="I54" s="400">
        <v>34995</v>
      </c>
      <c r="J54" s="400">
        <v>15572</v>
      </c>
      <c r="K54" s="400">
        <v>6117</v>
      </c>
      <c r="L54" s="400">
        <v>6123</v>
      </c>
      <c r="M54" s="400">
        <v>7012</v>
      </c>
      <c r="N54" s="400">
        <v>128</v>
      </c>
      <c r="O54" s="400">
        <v>43</v>
      </c>
    </row>
    <row r="55" spans="2:15">
      <c r="B55" s="296" t="s">
        <v>539</v>
      </c>
      <c r="C55" s="297" t="s">
        <v>1010</v>
      </c>
      <c r="D55" s="400">
        <v>13094216</v>
      </c>
      <c r="E55" s="400">
        <v>13046411</v>
      </c>
      <c r="F55" s="400">
        <v>21529</v>
      </c>
      <c r="G55" s="400">
        <v>47805</v>
      </c>
      <c r="H55" s="400">
        <v>36840</v>
      </c>
      <c r="I55" s="400">
        <v>10965</v>
      </c>
      <c r="J55" s="400">
        <v>6086</v>
      </c>
      <c r="K55" s="400">
        <v>2735</v>
      </c>
      <c r="L55" s="400">
        <v>1386</v>
      </c>
      <c r="M55" s="400">
        <v>633</v>
      </c>
      <c r="N55" s="400">
        <v>87</v>
      </c>
      <c r="O55" s="400">
        <v>38</v>
      </c>
    </row>
    <row r="56" spans="2:15">
      <c r="B56" s="296" t="s">
        <v>540</v>
      </c>
      <c r="C56" s="297" t="s">
        <v>1011</v>
      </c>
      <c r="D56" s="400">
        <v>17004382</v>
      </c>
      <c r="E56" s="400">
        <v>16537832</v>
      </c>
      <c r="F56" s="400">
        <v>35771</v>
      </c>
      <c r="G56" s="400">
        <v>466550</v>
      </c>
      <c r="H56" s="400">
        <v>137995</v>
      </c>
      <c r="I56" s="400">
        <v>328555</v>
      </c>
      <c r="J56" s="400">
        <v>-15572</v>
      </c>
      <c r="K56" s="400">
        <v>-6117</v>
      </c>
      <c r="L56" s="400">
        <v>-6123</v>
      </c>
      <c r="M56" s="400">
        <v>-7012</v>
      </c>
      <c r="N56" s="400">
        <v>-128</v>
      </c>
      <c r="O56" s="400">
        <v>-43</v>
      </c>
    </row>
    <row r="57" spans="2:15">
      <c r="B57" s="296" t="s">
        <v>520</v>
      </c>
      <c r="C57" s="297" t="s">
        <v>1010</v>
      </c>
      <c r="D57" s="400">
        <v>15465622</v>
      </c>
      <c r="E57" s="400">
        <v>15240995</v>
      </c>
      <c r="F57" s="400">
        <v>27339</v>
      </c>
      <c r="G57" s="400">
        <v>224627</v>
      </c>
      <c r="H57" s="400">
        <v>112158</v>
      </c>
      <c r="I57" s="400">
        <v>112469</v>
      </c>
      <c r="J57" s="400">
        <v>-6086</v>
      </c>
      <c r="K57" s="400">
        <v>-2735</v>
      </c>
      <c r="L57" s="400">
        <v>-1386</v>
      </c>
      <c r="M57" s="400">
        <v>-633</v>
      </c>
      <c r="N57" s="400">
        <v>-87</v>
      </c>
      <c r="O57" s="400">
        <v>-38</v>
      </c>
    </row>
    <row r="58" spans="2:15">
      <c r="B58" s="296" t="s">
        <v>523</v>
      </c>
      <c r="C58" s="277" t="s">
        <v>1012</v>
      </c>
      <c r="D58" s="400">
        <v>339882</v>
      </c>
      <c r="E58" s="400">
        <v>329547</v>
      </c>
      <c r="F58" s="400">
        <v>879</v>
      </c>
      <c r="G58" s="400">
        <v>10335</v>
      </c>
      <c r="H58" s="400">
        <v>4022</v>
      </c>
      <c r="I58" s="400">
        <v>6313</v>
      </c>
      <c r="J58" s="400">
        <v>774</v>
      </c>
      <c r="K58" s="400">
        <v>861</v>
      </c>
      <c r="L58" s="400">
        <v>2252</v>
      </c>
      <c r="M58" s="400">
        <v>2392</v>
      </c>
      <c r="N58" s="400">
        <v>23</v>
      </c>
      <c r="O58" s="400">
        <v>11</v>
      </c>
    </row>
    <row r="59" spans="2:15">
      <c r="B59" s="296" t="s">
        <v>845</v>
      </c>
      <c r="C59" s="277" t="s">
        <v>1013</v>
      </c>
      <c r="D59" s="400">
        <v>-581779</v>
      </c>
      <c r="E59" s="400">
        <v>0</v>
      </c>
      <c r="F59" s="400">
        <v>0</v>
      </c>
      <c r="G59" s="400">
        <v>-581779</v>
      </c>
      <c r="H59" s="400">
        <v>-13636</v>
      </c>
      <c r="I59" s="400">
        <v>-568143</v>
      </c>
      <c r="J59" s="400">
        <v>-1931</v>
      </c>
      <c r="K59" s="400">
        <v>-44420</v>
      </c>
      <c r="L59" s="400">
        <v>-75666</v>
      </c>
      <c r="M59" s="400">
        <v>-130077</v>
      </c>
      <c r="N59" s="400">
        <v>-96848</v>
      </c>
      <c r="O59" s="400">
        <v>-219201</v>
      </c>
    </row>
  </sheetData>
  <customSheetViews>
    <customSheetView guid="{3FCB7B24-049F-4685-83CB-5231093E0117}" showPageBreaks="1" topLeftCell="A12">
      <selection activeCell="F2" sqref="F2"/>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D5AFDB55-6EC9-4AD2-95B0-6C58A379EC11}">
      <selection activeCell="G13" sqref="G13"/>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D7875729-B080-4603-81BD-7F736B7DD30E}" topLeftCell="A12">
      <selection activeCell="F2" sqref="F2"/>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2F76D395-57F9-4A31-A998-38329A50B4E8}">
      <selection activeCell="I26" sqref="I26"/>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697182B0-1BEF-4A85-93A0-596802852AF2}" topLeftCell="A27">
      <selection activeCell="G13" sqref="G13"/>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08462586-B7E0-434D-B6F4-B2B21EAA5D46}">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CFC92B1C-D4F2-414F-8F12-92F529035B08}" topLeftCell="A47">
      <selection activeCell="D7" sqref="D7"/>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19310327-E3BC-450F-B607-58068103BB53}">
      <selection activeCell="G13" sqref="G13"/>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D3393B8E-C3CB-4E3A-976E-E4CD065299F0}">
      <selection activeCell="D4" sqref="D4"/>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8FA5FDE5-6098-400B-9E19-77564D1D7EE8}" topLeftCell="A53">
      <selection activeCell="E61" sqref="E61"/>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0B9AA238-A559-44CB-8EC2-529DA28A3F7B}">
      <selection activeCell="I26" sqref="I26"/>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 guid="{37D20B4B-3220-4613-A3F1-1C4C1CF14C1F}" topLeftCell="A49">
      <selection activeCell="E31" sqref="E31"/>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customSheetView>
    <customSheetView guid="{DB462ED3-28DC-47D7-98F7-CED01F66E2C7}">
      <selection activeCell="G13" sqref="G13"/>
      <pageMargins left="0.70866141732283472" right="0.70866141732283472" top="0.74803149606299213" bottom="0.74803149606299213" header="0.31496062992125984" footer="0.31496062992125984"/>
      <pageSetup paperSize="9" scale="75" orientation="landscape" r:id="rId15"/>
      <headerFooter>
        <oddHeader>&amp;CBG
Приложение XV</oddHeader>
        <oddFooter>&amp;C&amp;P</oddFooter>
      </headerFooter>
    </customSheetView>
    <customSheetView guid="{10DA2791-762D-4555-9FFF-E41154ADFE31}">
      <selection activeCell="G13" sqref="G13"/>
      <pageMargins left="0.70866141732283472" right="0.70866141732283472" top="0.74803149606299213" bottom="0.74803149606299213" header="0.31496062992125984" footer="0.31496062992125984"/>
      <pageSetup paperSize="9" scale="75" orientation="landscape" r:id="rId16"/>
      <headerFooter>
        <oddHeader>&amp;CBG
Приложение XV</oddHeader>
        <oddFooter>&amp;C&amp;P</oddFooter>
      </headerFooter>
    </customSheetView>
    <customSheetView guid="{BE68C6EB-1B64-4B3E-8DDC-CA26F318E610}" topLeftCell="A43">
      <selection activeCell="D4" sqref="D4"/>
      <pageMargins left="0.70866141732283472" right="0.70866141732283472" top="0.74803149606299213" bottom="0.74803149606299213" header="0.31496062992125984" footer="0.31496062992125984"/>
      <pageSetup paperSize="9" scale="75" orientation="landscape" r:id="rId17"/>
      <headerFooter>
        <oddHeader>&amp;CBG
Приложение XV</oddHeader>
        <oddFooter>&amp;C&amp;P</oddFooter>
      </headerFooter>
    </customSheetView>
    <customSheetView guid="{5AF40965-2356-4A48-B6FA-CB814CA4D7B2}">
      <selection activeCell="G13" sqref="G13"/>
      <pageMargins left="0.70866141732283472" right="0.70866141732283472" top="0.74803149606299213" bottom="0.74803149606299213" header="0.31496062992125984" footer="0.31496062992125984"/>
      <pageSetup paperSize="9" scale="75" orientation="landscape" r:id="rId18"/>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9"/>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20"/>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21"/>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22"/>
      <headerFooter>
        <oddHeader>&amp;CBG
Приложение XV</oddHeader>
        <oddFooter>&amp;C&amp;P</oddFooter>
      </headerFooter>
    </customSheetView>
    <customSheetView guid="{7CCD1884-1631-4809-8751-AE0939C32419}">
      <selection activeCell="G13" sqref="G13"/>
      <pageMargins left="0.70866141732283472" right="0.70866141732283472" top="0.74803149606299213" bottom="0.74803149606299213" header="0.31496062992125984" footer="0.31496062992125984"/>
      <pageSetup paperSize="9" scale="75" orientation="landscape" r:id="rId23"/>
      <headerFooter>
        <oddHeader>&amp;CBG
Приложение XV</oddHeader>
        <oddFooter>&amp;C&amp;P</oddFooter>
      </headerFooter>
    </customSheetView>
    <customSheetView guid="{931AA63B-6827-4BF4-8E25-ED232A88A09C}" scale="90">
      <selection activeCell="D5" sqref="D5:D8"/>
      <pageMargins left="0.70866141732283472" right="0.70866141732283472" top="0.74803149606299213" bottom="0.74803149606299213" header="0.31496062992125984" footer="0.31496062992125984"/>
      <pageSetup paperSize="9" scale="75" orientation="landscape" r:id="rId24"/>
      <headerFooter>
        <oddHeader>&amp;CBG
Приложение XV</oddHeader>
        <oddFooter>&amp;C&amp;P</oddFooter>
      </headerFooter>
    </customSheetView>
    <customSheetView guid="{CA1DE4BE-C006-4405-B064-304EE6CCACF1}">
      <selection activeCell="G13" sqref="G13"/>
      <pageMargins left="0.70866141732283472" right="0.70866141732283472" top="0.74803149606299213" bottom="0.74803149606299213" header="0.31496062992125984" footer="0.31496062992125984"/>
      <pageSetup paperSize="9" scale="75" orientation="landscape" r:id="rId25"/>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26"/>
      <headerFooter>
        <oddHeader>&amp;CBG
Приложение XV</oddHeader>
        <oddFooter>&amp;C&amp;P</oddFooter>
      </headerFooter>
    </customSheetView>
    <customSheetView guid="{F277ACEF-9FF8-431F-8537-DE60B790AA4F}">
      <selection activeCell="E31" sqref="E31"/>
      <pageMargins left="0.70866141732283472" right="0.70866141732283472" top="0.74803149606299213" bottom="0.74803149606299213" header="0.31496062992125984" footer="0.31496062992125984"/>
      <pageSetup paperSize="9" scale="75" orientation="landscape" r:id="rId27"/>
      <headerFooter>
        <oddHeader>&amp;CBG
Приложение XV</oddHeader>
        <oddFooter>&amp;C&amp;P</oddFooter>
      </headerFooter>
    </customSheetView>
    <customSheetView guid="{517C47E4-CB49-455E-BC80-175B09C4753D}">
      <selection activeCell="G13" sqref="G13"/>
      <pageMargins left="0.70866141732283472" right="0.70866141732283472" top="0.74803149606299213" bottom="0.74803149606299213" header="0.31496062992125984" footer="0.31496062992125984"/>
      <pageSetup paperSize="9" scale="75" orientation="landscape" r:id="rId28"/>
      <headerFooter>
        <oddHeader>&amp;CBG
Приложение XV</oddHeader>
        <oddFooter>&amp;C&amp;P</oddFooter>
      </headerFooter>
    </customSheetView>
    <customSheetView guid="{158937B5-B45C-4722-BE34-B5B4D085C079}" topLeftCell="A53">
      <selection activeCell="E61" sqref="E61"/>
      <pageMargins left="0.70866141732283472" right="0.70866141732283472" top="0.74803149606299213" bottom="0.74803149606299213" header="0.31496062992125984" footer="0.31496062992125984"/>
      <pageSetup paperSize="9" scale="75" orientation="landscape" r:id="rId29"/>
      <headerFooter>
        <oddHeader>&amp;CBG
Приложение XV</oddHeader>
        <oddFooter>&amp;C&amp;P</oddFooter>
      </headerFooter>
    </customSheetView>
    <customSheetView guid="{ED218C36-7217-4047-BB0E-77F9C99BD534}">
      <selection activeCell="G13" sqref="G13"/>
      <pageMargins left="0.70866141732283472" right="0.70866141732283472" top="0.74803149606299213" bottom="0.74803149606299213" header="0.31496062992125984" footer="0.31496062992125984"/>
      <pageSetup paperSize="9" scale="75" orientation="landscape" r:id="rId30"/>
      <headerFooter>
        <oddHeader>&amp;CBG
Приложение XV</oddHeader>
        <oddFooter>&amp;C&amp;P</oddFooter>
      </headerFooter>
    </customSheetView>
    <customSheetView guid="{C83D4249-7B44-432A-B7FB-A6ACA6880240}" topLeftCell="A43">
      <selection activeCell="D4" sqref="D4"/>
      <pageMargins left="0.70866141732283472" right="0.70866141732283472" top="0.74803149606299213" bottom="0.74803149606299213" header="0.31496062992125984" footer="0.31496062992125984"/>
      <pageSetup paperSize="9" scale="75" orientation="landscape" r:id="rId31"/>
      <headerFooter>
        <oddHeader>&amp;CBG
Приложение XV</oddHeader>
        <oddFooter>&amp;C&amp;P</oddFooter>
      </headerFooter>
    </customSheetView>
    <customSheetView guid="{E331DF3E-CA70-4D3D-884C-EE3579437A03}">
      <selection activeCell="I26" sqref="I26"/>
      <pageMargins left="0.70866141732283472" right="0.70866141732283472" top="0.74803149606299213" bottom="0.74803149606299213" header="0.31496062992125984" footer="0.31496062992125984"/>
      <pageSetup paperSize="9" scale="75" orientation="landscape" r:id="rId32"/>
      <headerFooter>
        <oddHeader>&amp;CBG
Приложение XV</oddHeader>
        <oddFooter>&amp;C&amp;P</oddFooter>
      </headerFooter>
    </customSheetView>
    <customSheetView guid="{D37F8A47-E42F-4741-BE8D-5D961F7BB394}" topLeftCell="A43">
      <selection activeCell="D4" sqref="D4"/>
      <pageMargins left="0.70866141732283472" right="0.70866141732283472" top="0.74803149606299213" bottom="0.74803149606299213" header="0.31496062992125984" footer="0.31496062992125984"/>
      <pageSetup paperSize="9" scale="75" orientation="landscape" r:id="rId33"/>
      <headerFooter>
        <oddHeader>&amp;CBG
Приложение XV</oddHeader>
        <oddFooter>&amp;C&amp;P</oddFooter>
      </headerFooter>
    </customSheetView>
    <customSheetView guid="{8CD49FA1-C4FE-4F6A-AE1C-E31C292C96A9}">
      <selection activeCell="G13" sqref="G13"/>
      <pageMargins left="0.70866141732283472" right="0.70866141732283472" top="0.74803149606299213" bottom="0.74803149606299213" header="0.31496062992125984" footer="0.31496062992125984"/>
      <pageSetup paperSize="9" scale="75" orientation="landscape" r:id="rId34"/>
      <headerFooter>
        <oddHeader>&amp;CBG
Приложение XV</oddHeader>
        <oddFooter>&amp;C&amp;P</oddFooter>
      </headerFooter>
    </customSheetView>
    <customSheetView guid="{BB337934-72B5-4261-9EB4-9C42ECF52CD8}">
      <selection activeCell="D4" sqref="D4"/>
      <pageMargins left="0.70866141732283472" right="0.70866141732283472" top="0.74803149606299213" bottom="0.74803149606299213" header="0.31496062992125984" footer="0.31496062992125984"/>
      <pageSetup paperSize="9" scale="75" orientation="landscape" r:id="rId35"/>
      <headerFooter>
        <oddHeader>&amp;CBG
Приложение XV</oddHeader>
        <oddFooter>&amp;C&amp;P</oddFooter>
      </headerFooter>
    </customSheetView>
    <customSheetView guid="{3AD1D9CC-D162-4119-AFCC-0AF9105FB248}">
      <selection activeCell="E62" sqref="E62"/>
      <pageMargins left="0.70866141732283472" right="0.70866141732283472" top="0.74803149606299213" bottom="0.74803149606299213" header="0.31496062992125984" footer="0.31496062992125984"/>
      <pageSetup paperSize="9" scale="75" orientation="landscape" r:id="rId36"/>
      <headerFooter>
        <oddHeader>&amp;CBG
Приложение XV</oddHeader>
        <oddFooter>&amp;C&amp;P</oddFooter>
      </headerFooter>
    </customSheetView>
  </customSheetViews>
  <mergeCells count="4">
    <mergeCell ref="H16:H17"/>
    <mergeCell ref="I16:O16"/>
    <mergeCell ref="H43:H44"/>
    <mergeCell ref="I43:O43"/>
  </mergeCells>
  <pageMargins left="0.70866141732283472" right="0.70866141732283472" top="0.74803149606299213" bottom="0.74803149606299213" header="0.31496062992125984" footer="0.31496062992125984"/>
  <pageSetup paperSize="9" scale="75" orientation="landscape" r:id="rId37"/>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rgb="FF92D050"/>
  </sheetPr>
  <dimension ref="A1:E45"/>
  <sheetViews>
    <sheetView workbookViewId="0">
      <selection activeCell="A28" sqref="A28"/>
    </sheetView>
  </sheetViews>
  <sheetFormatPr defaultColWidth="9.109375" defaultRowHeight="12"/>
  <cols>
    <col min="1" max="1" width="24.88671875" style="295" bestFit="1" customWidth="1"/>
    <col min="2" max="2" width="9.109375" style="295"/>
    <col min="3" max="3" width="29.109375" style="295" bestFit="1" customWidth="1"/>
    <col min="4" max="16384" width="9.109375" style="295"/>
  </cols>
  <sheetData>
    <row r="1" spans="1:5" ht="13.2">
      <c r="A1" s="609" t="str">
        <f>HYPERLINK("#INDEX!A2","към началната страница")</f>
        <v>към началната страница</v>
      </c>
    </row>
    <row r="2" spans="1:5" ht="16.5" customHeight="1">
      <c r="A2" s="609" t="str">
        <f>HYPERLINK("#INDEX!A2","back to index page")</f>
        <v>back to index page</v>
      </c>
    </row>
    <row r="9" spans="1:5">
      <c r="B9" s="523" t="s">
        <v>1792</v>
      </c>
      <c r="C9" s="523"/>
    </row>
    <row r="11" spans="1:5">
      <c r="B11" s="525" t="s">
        <v>1070</v>
      </c>
      <c r="C11" s="545"/>
      <c r="D11" s="545"/>
      <c r="E11" s="545"/>
    </row>
    <row r="13" spans="1:5">
      <c r="E13" s="209" t="s">
        <v>52</v>
      </c>
    </row>
    <row r="14" spans="1:5" ht="25.35" customHeight="1">
      <c r="B14" s="1160"/>
      <c r="C14" s="1159"/>
      <c r="D14" s="1126" t="s">
        <v>1015</v>
      </c>
      <c r="E14" s="1126"/>
    </row>
    <row r="15" spans="1:5" ht="45.6">
      <c r="B15" s="1159"/>
      <c r="C15" s="1159"/>
      <c r="D15" s="659" t="s">
        <v>1016</v>
      </c>
      <c r="E15" s="659" t="s">
        <v>1017</v>
      </c>
    </row>
    <row r="16" spans="1:5">
      <c r="B16" s="282"/>
      <c r="C16" s="282"/>
      <c r="D16" s="585" t="s">
        <v>32</v>
      </c>
      <c r="E16" s="585" t="s">
        <v>55</v>
      </c>
    </row>
    <row r="17" spans="2:5" ht="12.75" customHeight="1">
      <c r="B17" s="299" t="s">
        <v>269</v>
      </c>
      <c r="C17" s="302" t="s">
        <v>1018</v>
      </c>
      <c r="D17" s="158">
        <v>0</v>
      </c>
      <c r="E17" s="158">
        <v>0</v>
      </c>
    </row>
    <row r="18" spans="2:5">
      <c r="B18" s="299" t="s">
        <v>270</v>
      </c>
      <c r="C18" s="302" t="s">
        <v>1019</v>
      </c>
      <c r="D18" s="158">
        <v>842</v>
      </c>
      <c r="E18" s="158">
        <v>-332</v>
      </c>
    </row>
    <row r="19" spans="2:5">
      <c r="B19" s="299" t="s">
        <v>271</v>
      </c>
      <c r="C19" s="303" t="s">
        <v>1020</v>
      </c>
      <c r="D19" s="158">
        <v>408</v>
      </c>
      <c r="E19" s="158">
        <v>-63</v>
      </c>
    </row>
    <row r="20" spans="2:5">
      <c r="B20" s="299" t="s">
        <v>516</v>
      </c>
      <c r="C20" s="303" t="s">
        <v>1021</v>
      </c>
      <c r="D20" s="158">
        <v>434</v>
      </c>
      <c r="E20" s="158">
        <v>-269</v>
      </c>
    </row>
    <row r="21" spans="2:5" ht="12.75" customHeight="1">
      <c r="B21" s="299" t="s">
        <v>836</v>
      </c>
      <c r="C21" s="303" t="s">
        <v>1022</v>
      </c>
      <c r="D21" s="158">
        <v>0</v>
      </c>
      <c r="E21" s="158">
        <v>0</v>
      </c>
    </row>
    <row r="22" spans="2:5" ht="12.75" customHeight="1">
      <c r="B22" s="299" t="s">
        <v>517</v>
      </c>
      <c r="C22" s="303" t="s">
        <v>1023</v>
      </c>
      <c r="D22" s="158">
        <v>0</v>
      </c>
      <c r="E22" s="158">
        <v>0</v>
      </c>
    </row>
    <row r="23" spans="2:5">
      <c r="B23" s="299" t="s">
        <v>537</v>
      </c>
      <c r="C23" s="303" t="s">
        <v>1024</v>
      </c>
      <c r="D23" s="158">
        <v>0</v>
      </c>
      <c r="E23" s="158">
        <v>0</v>
      </c>
    </row>
    <row r="24" spans="2:5">
      <c r="B24" s="304" t="s">
        <v>538</v>
      </c>
      <c r="C24" s="305" t="s">
        <v>65</v>
      </c>
      <c r="D24" s="153">
        <v>842</v>
      </c>
      <c r="E24" s="153">
        <v>-332</v>
      </c>
    </row>
    <row r="28" spans="2:5">
      <c r="B28" s="979" t="s">
        <v>1791</v>
      </c>
      <c r="C28" s="510"/>
    </row>
    <row r="30" spans="2:5">
      <c r="B30" s="525" t="s">
        <v>1070</v>
      </c>
      <c r="C30" s="545"/>
      <c r="D30" s="545"/>
      <c r="E30" s="545"/>
    </row>
    <row r="32" spans="2:5">
      <c r="E32" s="209" t="s">
        <v>52</v>
      </c>
    </row>
    <row r="33" spans="2:5" ht="23.1" customHeight="1">
      <c r="B33" s="1160"/>
      <c r="C33" s="1159"/>
      <c r="D33" s="1126" t="s">
        <v>1015</v>
      </c>
      <c r="E33" s="1126"/>
    </row>
    <row r="34" spans="2:5" ht="45.6">
      <c r="B34" s="1159"/>
      <c r="C34" s="1159"/>
      <c r="D34" s="659" t="s">
        <v>1016</v>
      </c>
      <c r="E34" s="659" t="s">
        <v>1017</v>
      </c>
    </row>
    <row r="35" spans="2:5">
      <c r="B35" s="282"/>
      <c r="C35" s="282"/>
      <c r="D35" s="585" t="s">
        <v>32</v>
      </c>
      <c r="E35" s="585" t="s">
        <v>55</v>
      </c>
    </row>
    <row r="36" spans="2:5">
      <c r="B36" s="299" t="s">
        <v>269</v>
      </c>
      <c r="C36" s="302" t="s">
        <v>1018</v>
      </c>
      <c r="D36" s="158">
        <v>0</v>
      </c>
      <c r="E36" s="158">
        <v>0</v>
      </c>
    </row>
    <row r="37" spans="2:5">
      <c r="B37" s="299" t="s">
        <v>270</v>
      </c>
      <c r="C37" s="302" t="s">
        <v>1019</v>
      </c>
      <c r="D37" s="158">
        <v>842</v>
      </c>
      <c r="E37" s="158">
        <v>-332</v>
      </c>
    </row>
    <row r="38" spans="2:5">
      <c r="B38" s="299" t="s">
        <v>271</v>
      </c>
      <c r="C38" s="303" t="s">
        <v>1020</v>
      </c>
      <c r="D38" s="158">
        <v>408</v>
      </c>
      <c r="E38" s="158">
        <v>-63</v>
      </c>
    </row>
    <row r="39" spans="2:5">
      <c r="B39" s="299" t="s">
        <v>516</v>
      </c>
      <c r="C39" s="303" t="s">
        <v>1021</v>
      </c>
      <c r="D39" s="158">
        <v>434</v>
      </c>
      <c r="E39" s="158">
        <v>-269</v>
      </c>
    </row>
    <row r="40" spans="2:5">
      <c r="B40" s="299" t="s">
        <v>836</v>
      </c>
      <c r="C40" s="303" t="s">
        <v>1022</v>
      </c>
      <c r="D40" s="158">
        <v>0</v>
      </c>
      <c r="E40" s="158">
        <v>0</v>
      </c>
    </row>
    <row r="41" spans="2:5">
      <c r="B41" s="299" t="s">
        <v>517</v>
      </c>
      <c r="C41" s="303" t="s">
        <v>1023</v>
      </c>
      <c r="D41" s="158">
        <v>0</v>
      </c>
      <c r="E41" s="158">
        <v>0</v>
      </c>
    </row>
    <row r="42" spans="2:5">
      <c r="B42" s="299" t="s">
        <v>537</v>
      </c>
      <c r="C42" s="303" t="s">
        <v>1024</v>
      </c>
      <c r="D42" s="158">
        <v>0</v>
      </c>
      <c r="E42" s="158">
        <v>0</v>
      </c>
    </row>
    <row r="43" spans="2:5">
      <c r="B43" s="304" t="s">
        <v>538</v>
      </c>
      <c r="C43" s="305" t="s">
        <v>65</v>
      </c>
      <c r="D43" s="153">
        <v>842</v>
      </c>
      <c r="E43" s="153">
        <v>-332</v>
      </c>
    </row>
    <row r="45" spans="2:5">
      <c r="D45" s="301"/>
      <c r="E45" s="301"/>
    </row>
  </sheetData>
  <customSheetViews>
    <customSheetView guid="{3FCB7B24-049F-4685-83CB-5231093E0117}" showPageBreaks="1">
      <selection activeCell="D31" sqref="D31"/>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D5AFDB55-6EC9-4AD2-95B0-6C58A379EC11}">
      <selection activeCell="C12" sqref="C12"/>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D7875729-B080-4603-81BD-7F736B7DD30E}">
      <selection activeCell="D31" sqref="D31"/>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2F76D395-57F9-4A31-A998-38329A50B4E8}">
      <selection activeCell="D25" sqref="D25"/>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697182B0-1BEF-4A85-93A0-596802852AF2}" topLeftCell="A28">
      <selection activeCell="C12" sqref="C12"/>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08462586-B7E0-434D-B6F4-B2B21EAA5D46}">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CFC92B1C-D4F2-414F-8F12-92F529035B08}">
      <selection activeCell="D21" sqref="D21"/>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19310327-E3BC-450F-B607-58068103BB53}">
      <selection activeCell="C12" sqref="C12"/>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D3393B8E-C3CB-4E3A-976E-E4CD065299F0}" topLeftCell="A18">
      <selection activeCell="D31" sqref="D31"/>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8FA5FDE5-6098-400B-9E19-77564D1D7EE8}" topLeftCell="A22">
      <selection activeCell="D43" sqref="D43:E50"/>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0B9AA238-A559-44CB-8EC2-529DA28A3F7B}">
      <selection activeCell="D25" sqref="D25"/>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 guid="{37D20B4B-3220-4613-A3F1-1C4C1CF14C1F}" topLeftCell="A5">
      <selection activeCell="D21" sqref="D21"/>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customSheetView>
    <customSheetView guid="{DB462ED3-28DC-47D7-98F7-CED01F66E2C7}">
      <selection activeCell="C12" sqref="C12"/>
      <pageMargins left="0.70866141732283472" right="0.70866141732283472" top="0.74803149606299213" bottom="0.74803149606299213" header="0.31496062992125984" footer="0.31496062992125984"/>
      <pageSetup paperSize="9" orientation="landscape" r:id="rId15"/>
      <headerFooter>
        <oddHeader>&amp;CBG
Приложение XV</oddHeader>
        <oddFooter>&amp;C&amp;P</oddFooter>
      </headerFooter>
    </customSheetView>
    <customSheetView guid="{10DA2791-762D-4555-9FFF-E41154ADFE31}">
      <selection activeCell="C12" sqref="C12"/>
      <pageMargins left="0.70866141732283472" right="0.70866141732283472" top="0.74803149606299213" bottom="0.74803149606299213" header="0.31496062992125984" footer="0.31496062992125984"/>
      <pageSetup paperSize="9" orientation="landscape" r:id="rId16"/>
      <headerFooter>
        <oddHeader>&amp;CBG
Приложение XV</oddHeader>
        <oddFooter>&amp;C&amp;P</oddFooter>
      </headerFooter>
    </customSheetView>
    <customSheetView guid="{BE68C6EB-1B64-4B3E-8DDC-CA26F318E610}" topLeftCell="A25">
      <selection activeCell="D4" sqref="D4"/>
      <pageMargins left="0.70866141732283472" right="0.70866141732283472" top="0.74803149606299213" bottom="0.74803149606299213" header="0.31496062992125984" footer="0.31496062992125984"/>
      <pageSetup paperSize="9" orientation="landscape" r:id="rId17"/>
      <headerFooter>
        <oddHeader>&amp;CBG
Приложение XV</oddHeader>
        <oddFooter>&amp;C&amp;P</oddFooter>
      </headerFooter>
    </customSheetView>
    <customSheetView guid="{5AF40965-2356-4A48-B6FA-CB814CA4D7B2}">
      <selection activeCell="C12" sqref="C12"/>
      <pageMargins left="0.70866141732283472" right="0.70866141732283472" top="0.74803149606299213" bottom="0.74803149606299213" header="0.31496062992125984" footer="0.31496062992125984"/>
      <pageSetup paperSize="9" orientation="landscape" r:id="rId18"/>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9"/>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20"/>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21"/>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22"/>
      <headerFooter>
        <oddHeader>&amp;CBG
Приложение XV</oddHeader>
        <oddFooter>&amp;C&amp;P</oddFooter>
      </headerFooter>
    </customSheetView>
    <customSheetView guid="{7CCD1884-1631-4809-8751-AE0939C32419}">
      <selection activeCell="C12" sqref="C12"/>
      <pageMargins left="0.70866141732283472" right="0.70866141732283472" top="0.74803149606299213" bottom="0.74803149606299213" header="0.31496062992125984" footer="0.31496062992125984"/>
      <pageSetup paperSize="9" orientation="landscape" r:id="rId23"/>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24"/>
      <headerFooter>
        <oddHeader>&amp;CBG
Приложение XV</oddHeader>
        <oddFooter>&amp;C&amp;P</oddFooter>
      </headerFooter>
    </customSheetView>
    <customSheetView guid="{CA1DE4BE-C006-4405-B064-304EE6CCACF1}">
      <selection activeCell="C12" sqref="C12"/>
      <pageMargins left="0.70866141732283472" right="0.70866141732283472" top="0.74803149606299213" bottom="0.74803149606299213" header="0.31496062992125984" footer="0.31496062992125984"/>
      <pageSetup paperSize="9" orientation="landscape" r:id="rId25"/>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26"/>
      <headerFooter>
        <oddHeader>&amp;CBG
Приложение XV</oddHeader>
        <oddFooter>&amp;C&amp;P</oddFooter>
      </headerFooter>
    </customSheetView>
    <customSheetView guid="{F277ACEF-9FF8-431F-8537-DE60B790AA4F}">
      <selection activeCell="D21" sqref="D21"/>
      <pageMargins left="0.70866141732283472" right="0.70866141732283472" top="0.74803149606299213" bottom="0.74803149606299213" header="0.31496062992125984" footer="0.31496062992125984"/>
      <pageSetup paperSize="9" orientation="landscape" r:id="rId27"/>
      <headerFooter>
        <oddHeader>&amp;CBG
Приложение XV</oddHeader>
        <oddFooter>&amp;C&amp;P</oddFooter>
      </headerFooter>
    </customSheetView>
    <customSheetView guid="{517C47E4-CB49-455E-BC80-175B09C4753D}">
      <selection activeCell="C12" sqref="C12"/>
      <pageMargins left="0.70866141732283472" right="0.70866141732283472" top="0.74803149606299213" bottom="0.74803149606299213" header="0.31496062992125984" footer="0.31496062992125984"/>
      <pageSetup paperSize="9" orientation="landscape" r:id="rId28"/>
      <headerFooter>
        <oddHeader>&amp;CBG
Приложение XV</oddHeader>
        <oddFooter>&amp;C&amp;P</oddFooter>
      </headerFooter>
    </customSheetView>
    <customSheetView guid="{158937B5-B45C-4722-BE34-B5B4D085C079}" topLeftCell="A22">
      <selection activeCell="D43" sqref="D43:E50"/>
      <pageMargins left="0.70866141732283472" right="0.70866141732283472" top="0.74803149606299213" bottom="0.74803149606299213" header="0.31496062992125984" footer="0.31496062992125984"/>
      <pageSetup paperSize="9" orientation="landscape" r:id="rId29"/>
      <headerFooter>
        <oddHeader>&amp;CBG
Приложение XV</oddHeader>
        <oddFooter>&amp;C&amp;P</oddFooter>
      </headerFooter>
    </customSheetView>
    <customSheetView guid="{ED218C36-7217-4047-BB0E-77F9C99BD534}">
      <selection activeCell="C12" sqref="C12"/>
      <pageMargins left="0.70866141732283472" right="0.70866141732283472" top="0.74803149606299213" bottom="0.74803149606299213" header="0.31496062992125984" footer="0.31496062992125984"/>
      <pageSetup paperSize="9" orientation="landscape" r:id="rId30"/>
      <headerFooter>
        <oddHeader>&amp;CBG
Приложение XV</oddHeader>
        <oddFooter>&amp;C&amp;P</oddFooter>
      </headerFooter>
    </customSheetView>
    <customSheetView guid="{C83D4249-7B44-432A-B7FB-A6ACA6880240}" topLeftCell="A25">
      <selection activeCell="D4" sqref="D4"/>
      <pageMargins left="0.70866141732283472" right="0.70866141732283472" top="0.74803149606299213" bottom="0.74803149606299213" header="0.31496062992125984" footer="0.31496062992125984"/>
      <pageSetup paperSize="9" orientation="landscape" r:id="rId31"/>
      <headerFooter>
        <oddHeader>&amp;CBG
Приложение XV</oddHeader>
        <oddFooter>&amp;C&amp;P</oddFooter>
      </headerFooter>
    </customSheetView>
    <customSheetView guid="{E331DF3E-CA70-4D3D-884C-EE3579437A03}">
      <selection activeCell="D25" sqref="D25"/>
      <pageMargins left="0.70866141732283472" right="0.70866141732283472" top="0.74803149606299213" bottom="0.74803149606299213" header="0.31496062992125984" footer="0.31496062992125984"/>
      <pageSetup paperSize="9" orientation="landscape" r:id="rId32"/>
      <headerFooter>
        <oddHeader>&amp;CBG
Приложение XV</oddHeader>
        <oddFooter>&amp;C&amp;P</oddFooter>
      </headerFooter>
    </customSheetView>
    <customSheetView guid="{D37F8A47-E42F-4741-BE8D-5D961F7BB394}" topLeftCell="A25">
      <selection activeCell="D4" sqref="D4"/>
      <pageMargins left="0.70866141732283472" right="0.70866141732283472" top="0.74803149606299213" bottom="0.74803149606299213" header="0.31496062992125984" footer="0.31496062992125984"/>
      <pageSetup paperSize="9" orientation="landscape" r:id="rId33"/>
      <headerFooter>
        <oddHeader>&amp;CBG
Приложение XV</oddHeader>
        <oddFooter>&amp;C&amp;P</oddFooter>
      </headerFooter>
    </customSheetView>
    <customSheetView guid="{8CD49FA1-C4FE-4F6A-AE1C-E31C292C96A9}">
      <selection activeCell="C12" sqref="C12"/>
      <pageMargins left="0.70866141732283472" right="0.70866141732283472" top="0.74803149606299213" bottom="0.74803149606299213" header="0.31496062992125984" footer="0.31496062992125984"/>
      <pageSetup paperSize="9" orientation="landscape" r:id="rId34"/>
      <headerFooter>
        <oddHeader>&amp;CBG
Приложение XV</oddHeader>
        <oddFooter>&amp;C&amp;P</oddFooter>
      </headerFooter>
    </customSheetView>
    <customSheetView guid="{BB337934-72B5-4261-9EB4-9C42ECF52CD8}" topLeftCell="A19">
      <selection activeCell="D50" sqref="D50:E50"/>
      <pageMargins left="0.70866141732283472" right="0.70866141732283472" top="0.74803149606299213" bottom="0.74803149606299213" header="0.31496062992125984" footer="0.31496062992125984"/>
      <pageSetup paperSize="9" orientation="landscape" r:id="rId35"/>
      <headerFooter>
        <oddHeader>&amp;CBG
Приложение XV</oddHeader>
        <oddFooter>&amp;C&amp;P</oddFooter>
      </headerFooter>
    </customSheetView>
    <customSheetView guid="{3AD1D9CC-D162-4119-AFCC-0AF9105FB248}">
      <selection activeCell="D11" sqref="D11"/>
      <pageMargins left="0.70866141732283472" right="0.70866141732283472" top="0.74803149606299213" bottom="0.74803149606299213" header="0.31496062992125984" footer="0.31496062992125984"/>
      <pageSetup paperSize="9" orientation="landscape" r:id="rId36"/>
      <headerFooter>
        <oddHeader>&amp;CBG
Приложение XV</oddHeader>
        <oddFooter>&amp;C&amp;P</oddFooter>
      </headerFooter>
    </customSheetView>
  </customSheetViews>
  <mergeCells count="6">
    <mergeCell ref="D33:E33"/>
    <mergeCell ref="B34:C34"/>
    <mergeCell ref="D14:E14"/>
    <mergeCell ref="B15:C15"/>
    <mergeCell ref="B14:C14"/>
    <mergeCell ref="B33:C33"/>
  </mergeCells>
  <pageMargins left="0.70866141732283472" right="0.70866141732283472" top="0.74803149606299213" bottom="0.74803149606299213" header="0.31496062992125984" footer="0.31496062992125984"/>
  <pageSetup paperSize="9" orientation="landscape" r:id="rId37"/>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rgb="FF92D050"/>
    <pageSetUpPr fitToPage="1"/>
  </sheetPr>
  <dimension ref="A1:P45"/>
  <sheetViews>
    <sheetView workbookViewId="0">
      <selection activeCell="A28" sqref="A28"/>
    </sheetView>
  </sheetViews>
  <sheetFormatPr defaultColWidth="9.109375" defaultRowHeight="12"/>
  <cols>
    <col min="1" max="1" width="24.88671875" style="295" bestFit="1" customWidth="1"/>
    <col min="2" max="2" width="7.44140625" style="295" customWidth="1"/>
    <col min="3" max="3" width="42.109375" style="295" customWidth="1"/>
    <col min="4" max="15" width="10.5546875" style="295" customWidth="1"/>
    <col min="16" max="16384" width="9.109375" style="295"/>
  </cols>
  <sheetData>
    <row r="1" spans="1:15" ht="13.2">
      <c r="A1" s="609" t="str">
        <f>HYPERLINK("#INDEX!A2","към началната страница")</f>
        <v>към началната страница</v>
      </c>
    </row>
    <row r="2" spans="1:15" ht="16.5" customHeight="1">
      <c r="A2" s="609" t="str">
        <f>HYPERLINK("#INDEX!A2","back to index page")</f>
        <v>back to index page</v>
      </c>
    </row>
    <row r="7" spans="1:15">
      <c r="B7" s="298"/>
      <c r="C7" s="298"/>
      <c r="E7" s="298"/>
      <c r="G7" s="298"/>
      <c r="I7" s="298"/>
      <c r="K7" s="298"/>
    </row>
    <row r="9" spans="1:15">
      <c r="B9" s="523" t="s">
        <v>1792</v>
      </c>
      <c r="C9" s="523"/>
    </row>
    <row r="11" spans="1:15">
      <c r="B11" s="544" t="s">
        <v>1071</v>
      </c>
      <c r="C11" s="545"/>
      <c r="D11" s="545"/>
      <c r="E11" s="545"/>
      <c r="F11" s="545"/>
      <c r="G11" s="545"/>
      <c r="H11" s="545"/>
      <c r="I11" s="545"/>
      <c r="J11" s="545"/>
      <c r="K11" s="545"/>
      <c r="L11" s="545"/>
      <c r="M11" s="545"/>
      <c r="N11" s="545"/>
      <c r="O11" s="545"/>
    </row>
    <row r="13" spans="1:15" ht="12.75" customHeight="1">
      <c r="O13" s="209" t="s">
        <v>52</v>
      </c>
    </row>
    <row r="14" spans="1:15">
      <c r="B14" s="54"/>
      <c r="C14" s="54"/>
      <c r="D14" s="1163" t="s">
        <v>1025</v>
      </c>
      <c r="E14" s="1164"/>
      <c r="F14" s="661" t="s">
        <v>1026</v>
      </c>
      <c r="G14" s="662"/>
      <c r="H14" s="662"/>
      <c r="I14" s="662"/>
      <c r="J14" s="662"/>
      <c r="K14" s="662"/>
      <c r="L14" s="662"/>
      <c r="M14" s="662"/>
      <c r="N14" s="662"/>
      <c r="O14" s="663"/>
    </row>
    <row r="15" spans="1:15" ht="21.75" customHeight="1">
      <c r="B15" s="54"/>
      <c r="C15" s="307"/>
      <c r="D15" s="1163"/>
      <c r="E15" s="1164"/>
      <c r="F15" s="664"/>
      <c r="G15" s="665"/>
      <c r="H15" s="1164" t="s">
        <v>1027</v>
      </c>
      <c r="I15" s="1161"/>
      <c r="J15" s="1161" t="s">
        <v>1028</v>
      </c>
      <c r="K15" s="1161"/>
      <c r="L15" s="1161" t="s">
        <v>1029</v>
      </c>
      <c r="M15" s="1161"/>
      <c r="N15" s="1161" t="s">
        <v>1030</v>
      </c>
      <c r="O15" s="1162"/>
    </row>
    <row r="16" spans="1:15" ht="34.200000000000003">
      <c r="B16" s="54"/>
      <c r="C16" s="307"/>
      <c r="D16" s="289" t="s">
        <v>609</v>
      </c>
      <c r="E16" s="632" t="s">
        <v>1017</v>
      </c>
      <c r="F16" s="666" t="s">
        <v>1016</v>
      </c>
      <c r="G16" s="666" t="s">
        <v>1017</v>
      </c>
      <c r="H16" s="666" t="s">
        <v>1016</v>
      </c>
      <c r="I16" s="652" t="s">
        <v>1017</v>
      </c>
      <c r="J16" s="666" t="s">
        <v>1016</v>
      </c>
      <c r="K16" s="666" t="s">
        <v>1017</v>
      </c>
      <c r="L16" s="666" t="s">
        <v>1016</v>
      </c>
      <c r="M16" s="652" t="s">
        <v>1017</v>
      </c>
      <c r="N16" s="666" t="s">
        <v>1016</v>
      </c>
      <c r="O16" s="652" t="s">
        <v>1017</v>
      </c>
    </row>
    <row r="17" spans="2:16">
      <c r="B17" s="54"/>
      <c r="C17" s="307"/>
      <c r="D17" s="586" t="s">
        <v>32</v>
      </c>
      <c r="E17" s="639" t="s">
        <v>55</v>
      </c>
      <c r="F17" s="586" t="s">
        <v>56</v>
      </c>
      <c r="G17" s="586" t="s">
        <v>1081</v>
      </c>
      <c r="H17" s="567" t="s">
        <v>57</v>
      </c>
      <c r="I17" s="567" t="s">
        <v>1082</v>
      </c>
      <c r="J17" s="639" t="s">
        <v>1083</v>
      </c>
      <c r="K17" s="567" t="s">
        <v>1084</v>
      </c>
      <c r="L17" s="45" t="s">
        <v>1185</v>
      </c>
      <c r="M17" s="45" t="s">
        <v>1186</v>
      </c>
      <c r="N17" s="45" t="s">
        <v>1187</v>
      </c>
      <c r="O17" s="45" t="s">
        <v>1188</v>
      </c>
    </row>
    <row r="18" spans="2:16">
      <c r="B18" s="296" t="s">
        <v>269</v>
      </c>
      <c r="C18" s="276" t="s">
        <v>1031</v>
      </c>
      <c r="D18" s="158">
        <v>0</v>
      </c>
      <c r="E18" s="158">
        <v>0</v>
      </c>
      <c r="F18" s="158">
        <v>0</v>
      </c>
      <c r="G18" s="158">
        <v>0</v>
      </c>
      <c r="H18" s="308"/>
      <c r="I18" s="309"/>
      <c r="J18" s="309"/>
      <c r="K18" s="309"/>
      <c r="L18" s="309"/>
      <c r="M18" s="309"/>
      <c r="N18" s="309"/>
      <c r="O18" s="310"/>
      <c r="P18" s="306"/>
    </row>
    <row r="19" spans="2:16" ht="24">
      <c r="B19" s="296" t="s">
        <v>270</v>
      </c>
      <c r="C19" s="276" t="s">
        <v>1032</v>
      </c>
      <c r="D19" s="158">
        <v>743</v>
      </c>
      <c r="E19" s="158">
        <v>0</v>
      </c>
      <c r="F19" s="158">
        <v>842</v>
      </c>
      <c r="G19" s="158">
        <v>-332</v>
      </c>
      <c r="H19" s="158">
        <v>441</v>
      </c>
      <c r="I19" s="158">
        <v>0</v>
      </c>
      <c r="J19" s="158">
        <v>77</v>
      </c>
      <c r="K19" s="158">
        <v>-42</v>
      </c>
      <c r="L19" s="158">
        <v>324</v>
      </c>
      <c r="M19" s="158">
        <v>-290</v>
      </c>
      <c r="N19" s="158">
        <v>0</v>
      </c>
      <c r="O19" s="158">
        <v>0</v>
      </c>
      <c r="P19" s="306"/>
    </row>
    <row r="20" spans="2:16">
      <c r="B20" s="296" t="s">
        <v>271</v>
      </c>
      <c r="C20" s="279" t="s">
        <v>1020</v>
      </c>
      <c r="D20" s="158">
        <v>344</v>
      </c>
      <c r="E20" s="158">
        <v>0</v>
      </c>
      <c r="F20" s="158">
        <v>408</v>
      </c>
      <c r="G20" s="158">
        <v>-63</v>
      </c>
      <c r="H20" s="158">
        <v>308</v>
      </c>
      <c r="I20" s="158">
        <v>0</v>
      </c>
      <c r="J20" s="158">
        <v>73</v>
      </c>
      <c r="K20" s="158">
        <v>-40</v>
      </c>
      <c r="L20" s="158">
        <v>27</v>
      </c>
      <c r="M20" s="158">
        <v>-23</v>
      </c>
      <c r="N20" s="158">
        <v>0</v>
      </c>
      <c r="O20" s="158">
        <v>0</v>
      </c>
      <c r="P20" s="306"/>
    </row>
    <row r="21" spans="2:16">
      <c r="B21" s="296" t="s">
        <v>516</v>
      </c>
      <c r="C21" s="279" t="s">
        <v>1033</v>
      </c>
      <c r="D21" s="158">
        <v>399</v>
      </c>
      <c r="E21" s="158">
        <v>0</v>
      </c>
      <c r="F21" s="158">
        <v>434</v>
      </c>
      <c r="G21" s="158">
        <v>-269</v>
      </c>
      <c r="H21" s="158">
        <v>133</v>
      </c>
      <c r="I21" s="158">
        <v>0</v>
      </c>
      <c r="J21" s="158">
        <v>4</v>
      </c>
      <c r="K21" s="158">
        <v>-2</v>
      </c>
      <c r="L21" s="158">
        <v>297</v>
      </c>
      <c r="M21" s="158">
        <v>-267</v>
      </c>
      <c r="N21" s="158">
        <v>0</v>
      </c>
      <c r="O21" s="158">
        <v>0</v>
      </c>
      <c r="P21" s="306"/>
    </row>
    <row r="22" spans="2:16">
      <c r="B22" s="296" t="s">
        <v>836</v>
      </c>
      <c r="C22" s="279" t="s">
        <v>1022</v>
      </c>
      <c r="D22" s="158">
        <v>0</v>
      </c>
      <c r="E22" s="158">
        <v>0</v>
      </c>
      <c r="F22" s="158">
        <v>0</v>
      </c>
      <c r="G22" s="158">
        <v>0</v>
      </c>
      <c r="H22" s="158">
        <v>0</v>
      </c>
      <c r="I22" s="158">
        <v>0</v>
      </c>
      <c r="J22" s="158">
        <v>0</v>
      </c>
      <c r="K22" s="158">
        <v>0</v>
      </c>
      <c r="L22" s="158">
        <v>0</v>
      </c>
      <c r="M22" s="158">
        <v>0</v>
      </c>
      <c r="N22" s="158">
        <v>0</v>
      </c>
      <c r="O22" s="158">
        <v>0</v>
      </c>
      <c r="P22" s="306"/>
    </row>
    <row r="23" spans="2:16">
      <c r="B23" s="296" t="s">
        <v>517</v>
      </c>
      <c r="C23" s="279" t="s">
        <v>1023</v>
      </c>
      <c r="D23" s="158">
        <v>0</v>
      </c>
      <c r="E23" s="158">
        <v>0</v>
      </c>
      <c r="F23" s="158">
        <v>0</v>
      </c>
      <c r="G23" s="158">
        <v>0</v>
      </c>
      <c r="H23" s="158">
        <v>0</v>
      </c>
      <c r="I23" s="158">
        <v>0</v>
      </c>
      <c r="J23" s="158">
        <v>0</v>
      </c>
      <c r="K23" s="158">
        <v>0</v>
      </c>
      <c r="L23" s="158">
        <v>0</v>
      </c>
      <c r="M23" s="158">
        <v>0</v>
      </c>
      <c r="N23" s="158">
        <v>0</v>
      </c>
      <c r="O23" s="158">
        <v>0</v>
      </c>
      <c r="P23" s="306"/>
    </row>
    <row r="24" spans="2:16">
      <c r="B24" s="296" t="s">
        <v>537</v>
      </c>
      <c r="C24" s="279" t="s">
        <v>1024</v>
      </c>
      <c r="D24" s="158">
        <v>0</v>
      </c>
      <c r="E24" s="158">
        <v>0</v>
      </c>
      <c r="F24" s="158">
        <v>0</v>
      </c>
      <c r="G24" s="158">
        <v>0</v>
      </c>
      <c r="H24" s="158">
        <v>0</v>
      </c>
      <c r="I24" s="158">
        <v>0</v>
      </c>
      <c r="J24" s="158">
        <v>0</v>
      </c>
      <c r="K24" s="158">
        <v>0</v>
      </c>
      <c r="L24" s="158">
        <v>0</v>
      </c>
      <c r="M24" s="158">
        <v>0</v>
      </c>
      <c r="N24" s="158">
        <v>0</v>
      </c>
      <c r="O24" s="158">
        <v>0</v>
      </c>
      <c r="P24" s="306"/>
    </row>
    <row r="25" spans="2:16">
      <c r="B25" s="311" t="s">
        <v>538</v>
      </c>
      <c r="C25" s="280" t="s">
        <v>65</v>
      </c>
      <c r="D25" s="153">
        <v>743</v>
      </c>
      <c r="E25" s="153">
        <v>0</v>
      </c>
      <c r="F25" s="153">
        <v>842</v>
      </c>
      <c r="G25" s="153">
        <v>-332</v>
      </c>
      <c r="H25" s="153">
        <v>441</v>
      </c>
      <c r="I25" s="153">
        <v>0</v>
      </c>
      <c r="J25" s="153">
        <v>77</v>
      </c>
      <c r="K25" s="153">
        <v>-42</v>
      </c>
      <c r="L25" s="153">
        <v>324</v>
      </c>
      <c r="M25" s="153">
        <v>-290</v>
      </c>
      <c r="N25" s="153">
        <v>0</v>
      </c>
      <c r="O25" s="153">
        <v>0</v>
      </c>
      <c r="P25" s="306"/>
    </row>
    <row r="28" spans="2:16" ht="12" customHeight="1"/>
    <row r="29" spans="2:16">
      <c r="B29" s="979" t="s">
        <v>1791</v>
      </c>
      <c r="C29" s="510"/>
    </row>
    <row r="31" spans="2:16">
      <c r="B31" s="544" t="s">
        <v>1071</v>
      </c>
      <c r="C31" s="545"/>
      <c r="D31" s="545"/>
      <c r="E31" s="545"/>
      <c r="F31" s="545"/>
      <c r="G31" s="545"/>
      <c r="H31" s="545"/>
      <c r="I31" s="545"/>
      <c r="J31" s="545"/>
      <c r="K31" s="545"/>
      <c r="L31" s="545"/>
      <c r="M31" s="545"/>
      <c r="N31" s="545"/>
      <c r="O31" s="545"/>
    </row>
    <row r="33" spans="2:15" ht="12.75" customHeight="1">
      <c r="O33" s="209" t="s">
        <v>52</v>
      </c>
    </row>
    <row r="34" spans="2:15">
      <c r="B34" s="54"/>
      <c r="C34" s="54"/>
      <c r="D34" s="1163" t="s">
        <v>1025</v>
      </c>
      <c r="E34" s="1164"/>
      <c r="F34" s="661" t="s">
        <v>1026</v>
      </c>
      <c r="G34" s="662"/>
      <c r="H34" s="662"/>
      <c r="I34" s="662"/>
      <c r="J34" s="662"/>
      <c r="K34" s="662"/>
      <c r="L34" s="662"/>
      <c r="M34" s="662"/>
      <c r="N34" s="662"/>
      <c r="O34" s="663"/>
    </row>
    <row r="35" spans="2:15">
      <c r="B35" s="54"/>
      <c r="C35" s="307"/>
      <c r="D35" s="1163"/>
      <c r="E35" s="1164"/>
      <c r="F35" s="664"/>
      <c r="G35" s="665"/>
      <c r="H35" s="1164" t="s">
        <v>1027</v>
      </c>
      <c r="I35" s="1161"/>
      <c r="J35" s="1161" t="s">
        <v>1028</v>
      </c>
      <c r="K35" s="1161"/>
      <c r="L35" s="1161" t="s">
        <v>1029</v>
      </c>
      <c r="M35" s="1161"/>
      <c r="N35" s="1161" t="s">
        <v>1030</v>
      </c>
      <c r="O35" s="1162"/>
    </row>
    <row r="36" spans="2:15" ht="71.25" customHeight="1">
      <c r="B36" s="54"/>
      <c r="C36" s="307"/>
      <c r="D36" s="289" t="s">
        <v>609</v>
      </c>
      <c r="E36" s="632" t="s">
        <v>1017</v>
      </c>
      <c r="F36" s="666" t="s">
        <v>1016</v>
      </c>
      <c r="G36" s="666" t="s">
        <v>1017</v>
      </c>
      <c r="H36" s="666" t="s">
        <v>1016</v>
      </c>
      <c r="I36" s="652" t="s">
        <v>1017</v>
      </c>
      <c r="J36" s="666" t="s">
        <v>1016</v>
      </c>
      <c r="K36" s="666" t="s">
        <v>1017</v>
      </c>
      <c r="L36" s="666" t="s">
        <v>1016</v>
      </c>
      <c r="M36" s="652" t="s">
        <v>1017</v>
      </c>
      <c r="N36" s="666" t="s">
        <v>1016</v>
      </c>
      <c r="O36" s="652" t="s">
        <v>1017</v>
      </c>
    </row>
    <row r="37" spans="2:15">
      <c r="B37" s="54"/>
      <c r="C37" s="307"/>
      <c r="D37" s="586" t="s">
        <v>32</v>
      </c>
      <c r="E37" s="639" t="s">
        <v>55</v>
      </c>
      <c r="F37" s="586" t="s">
        <v>56</v>
      </c>
      <c r="G37" s="586" t="s">
        <v>1081</v>
      </c>
      <c r="H37" s="567" t="s">
        <v>57</v>
      </c>
      <c r="I37" s="567" t="s">
        <v>1082</v>
      </c>
      <c r="J37" s="639" t="s">
        <v>1083</v>
      </c>
      <c r="K37" s="567" t="s">
        <v>1084</v>
      </c>
      <c r="L37" s="45" t="s">
        <v>1185</v>
      </c>
      <c r="M37" s="45" t="s">
        <v>1186</v>
      </c>
      <c r="N37" s="45" t="s">
        <v>1187</v>
      </c>
      <c r="O37" s="45" t="s">
        <v>1188</v>
      </c>
    </row>
    <row r="38" spans="2:15">
      <c r="B38" s="296" t="s">
        <v>269</v>
      </c>
      <c r="C38" s="276" t="s">
        <v>1031</v>
      </c>
      <c r="D38" s="158">
        <v>0</v>
      </c>
      <c r="E38" s="158">
        <v>0</v>
      </c>
      <c r="F38" s="158">
        <v>0</v>
      </c>
      <c r="G38" s="158">
        <v>0</v>
      </c>
      <c r="H38" s="308"/>
      <c r="I38" s="309"/>
      <c r="J38" s="309"/>
      <c r="K38" s="309"/>
      <c r="L38" s="309"/>
      <c r="M38" s="309"/>
      <c r="N38" s="309"/>
      <c r="O38" s="310"/>
    </row>
    <row r="39" spans="2:15" ht="24">
      <c r="B39" s="296" t="s">
        <v>270</v>
      </c>
      <c r="C39" s="276" t="s">
        <v>1032</v>
      </c>
      <c r="D39" s="158">
        <v>743</v>
      </c>
      <c r="E39" s="158">
        <v>0</v>
      </c>
      <c r="F39" s="158">
        <v>842</v>
      </c>
      <c r="G39" s="158">
        <v>-332</v>
      </c>
      <c r="H39" s="158">
        <v>441</v>
      </c>
      <c r="I39" s="158">
        <v>0</v>
      </c>
      <c r="J39" s="158">
        <v>77</v>
      </c>
      <c r="K39" s="158">
        <v>-42</v>
      </c>
      <c r="L39" s="158">
        <v>324</v>
      </c>
      <c r="M39" s="158">
        <v>-290</v>
      </c>
      <c r="N39" s="158">
        <v>0</v>
      </c>
      <c r="O39" s="158">
        <v>0</v>
      </c>
    </row>
    <row r="40" spans="2:15">
      <c r="B40" s="296" t="s">
        <v>271</v>
      </c>
      <c r="C40" s="279" t="s">
        <v>1020</v>
      </c>
      <c r="D40" s="158">
        <v>344</v>
      </c>
      <c r="E40" s="158">
        <v>0</v>
      </c>
      <c r="F40" s="158">
        <v>408</v>
      </c>
      <c r="G40" s="158">
        <v>-63</v>
      </c>
      <c r="H40" s="158">
        <v>308</v>
      </c>
      <c r="I40" s="158">
        <v>0</v>
      </c>
      <c r="J40" s="158">
        <v>73</v>
      </c>
      <c r="K40" s="158">
        <v>-40</v>
      </c>
      <c r="L40" s="158">
        <v>27</v>
      </c>
      <c r="M40" s="158">
        <v>-23</v>
      </c>
      <c r="N40" s="158">
        <v>0</v>
      </c>
      <c r="O40" s="158">
        <v>0</v>
      </c>
    </row>
    <row r="41" spans="2:15">
      <c r="B41" s="296" t="s">
        <v>516</v>
      </c>
      <c r="C41" s="279" t="s">
        <v>1033</v>
      </c>
      <c r="D41" s="158">
        <v>399</v>
      </c>
      <c r="E41" s="158">
        <v>0</v>
      </c>
      <c r="F41" s="158">
        <v>434</v>
      </c>
      <c r="G41" s="158">
        <v>-269</v>
      </c>
      <c r="H41" s="158">
        <v>133</v>
      </c>
      <c r="I41" s="158">
        <v>0</v>
      </c>
      <c r="J41" s="158">
        <v>4</v>
      </c>
      <c r="K41" s="158">
        <v>-2</v>
      </c>
      <c r="L41" s="158">
        <v>297</v>
      </c>
      <c r="M41" s="158">
        <v>-267</v>
      </c>
      <c r="N41" s="158">
        <v>0</v>
      </c>
      <c r="O41" s="158">
        <v>0</v>
      </c>
    </row>
    <row r="42" spans="2:15">
      <c r="B42" s="296" t="s">
        <v>836</v>
      </c>
      <c r="C42" s="279" t="s">
        <v>1022</v>
      </c>
      <c r="D42" s="158">
        <v>0</v>
      </c>
      <c r="E42" s="158">
        <v>0</v>
      </c>
      <c r="F42" s="158">
        <v>0</v>
      </c>
      <c r="G42" s="158">
        <v>0</v>
      </c>
      <c r="H42" s="158">
        <v>0</v>
      </c>
      <c r="I42" s="158">
        <v>0</v>
      </c>
      <c r="J42" s="158">
        <v>0</v>
      </c>
      <c r="K42" s="158">
        <v>0</v>
      </c>
      <c r="L42" s="158">
        <v>0</v>
      </c>
      <c r="M42" s="158">
        <v>0</v>
      </c>
      <c r="N42" s="158">
        <v>0</v>
      </c>
      <c r="O42" s="158">
        <v>0</v>
      </c>
    </row>
    <row r="43" spans="2:15">
      <c r="B43" s="296" t="s">
        <v>517</v>
      </c>
      <c r="C43" s="279" t="s">
        <v>1023</v>
      </c>
      <c r="D43" s="158">
        <v>0</v>
      </c>
      <c r="E43" s="158">
        <v>0</v>
      </c>
      <c r="F43" s="158">
        <v>0</v>
      </c>
      <c r="G43" s="158">
        <v>0</v>
      </c>
      <c r="H43" s="158">
        <v>0</v>
      </c>
      <c r="I43" s="158">
        <v>0</v>
      </c>
      <c r="J43" s="158">
        <v>0</v>
      </c>
      <c r="K43" s="158">
        <v>0</v>
      </c>
      <c r="L43" s="158">
        <v>0</v>
      </c>
      <c r="M43" s="158">
        <v>0</v>
      </c>
      <c r="N43" s="158">
        <v>0</v>
      </c>
      <c r="O43" s="158">
        <v>0</v>
      </c>
    </row>
    <row r="44" spans="2:15">
      <c r="B44" s="296" t="s">
        <v>537</v>
      </c>
      <c r="C44" s="279" t="s">
        <v>1024</v>
      </c>
      <c r="D44" s="158">
        <v>0</v>
      </c>
      <c r="E44" s="158">
        <v>0</v>
      </c>
      <c r="F44" s="158">
        <v>0</v>
      </c>
      <c r="G44" s="158">
        <v>0</v>
      </c>
      <c r="H44" s="158">
        <v>0</v>
      </c>
      <c r="I44" s="158">
        <v>0</v>
      </c>
      <c r="J44" s="158">
        <v>0</v>
      </c>
      <c r="K44" s="158">
        <v>0</v>
      </c>
      <c r="L44" s="158">
        <v>0</v>
      </c>
      <c r="M44" s="158">
        <v>0</v>
      </c>
      <c r="N44" s="158">
        <v>0</v>
      </c>
      <c r="O44" s="158">
        <v>0</v>
      </c>
    </row>
    <row r="45" spans="2:15">
      <c r="B45" s="311" t="s">
        <v>538</v>
      </c>
      <c r="C45" s="280" t="s">
        <v>65</v>
      </c>
      <c r="D45" s="153">
        <v>743</v>
      </c>
      <c r="E45" s="153">
        <v>0</v>
      </c>
      <c r="F45" s="153">
        <v>842</v>
      </c>
      <c r="G45" s="153">
        <v>-332</v>
      </c>
      <c r="H45" s="153">
        <v>441</v>
      </c>
      <c r="I45" s="153">
        <v>0</v>
      </c>
      <c r="J45" s="153">
        <v>77</v>
      </c>
      <c r="K45" s="153">
        <v>-42</v>
      </c>
      <c r="L45" s="153">
        <v>324</v>
      </c>
      <c r="M45" s="153">
        <v>-290</v>
      </c>
      <c r="N45" s="153">
        <v>0</v>
      </c>
      <c r="O45" s="153">
        <v>0</v>
      </c>
    </row>
  </sheetData>
  <customSheetViews>
    <customSheetView guid="{3FCB7B24-049F-4685-83CB-5231093E0117}" showPageBreaks="1" fitToPage="1" topLeftCell="A34">
      <selection activeCell="G56" sqref="G56"/>
      <pageMargins left="0.70866141732283472" right="0.70866141732283472" top="0.74803149606299213" bottom="0.74803149606299213" header="0.31496062992125984" footer="0.31496062992125984"/>
      <pageSetup paperSize="9" scale="31" orientation="landscape" r:id="rId1"/>
      <headerFooter>
        <oddHeader>&amp;CBG
Приложение XV</oddHeader>
        <oddFooter>&amp;C&amp;P</oddFooter>
      </headerFooter>
    </customSheetView>
    <customSheetView guid="{D5AFDB55-6EC9-4AD2-95B0-6C58A379EC11}" fitToPage="1" topLeftCell="A10">
      <selection activeCell="F14" sqref="F14"/>
      <pageMargins left="0.70866141732283472" right="0.70866141732283472" top="0.74803149606299213" bottom="0.74803149606299213" header="0.31496062992125984" footer="0.31496062992125984"/>
      <pageSetup paperSize="9" scale="43" orientation="landscape" r:id="rId2"/>
      <headerFooter>
        <oddHeader>&amp;CBG
Приложение XV</oddHeader>
        <oddFooter>&amp;C&amp;P</oddFooter>
      </headerFooter>
    </customSheetView>
    <customSheetView guid="{D7875729-B080-4603-81BD-7F736B7DD30E}" fitToPage="1" topLeftCell="A34">
      <selection activeCell="G56" sqref="G56"/>
      <pageMargins left="0.70866141732283472" right="0.70866141732283472" top="0.74803149606299213" bottom="0.74803149606299213" header="0.31496062992125984" footer="0.31496062992125984"/>
      <pageSetup paperSize="9" scale="31" orientation="landscape" r:id="rId3"/>
      <headerFooter>
        <oddHeader>&amp;CBG
Приложение XV</oddHeader>
        <oddFooter>&amp;C&amp;P</oddFooter>
      </headerFooter>
    </customSheetView>
    <customSheetView guid="{2F76D395-57F9-4A31-A998-38329A50B4E8}" fitToPage="1">
      <selection activeCell="G47" sqref="G47"/>
      <pageMargins left="0.70866141732283472" right="0.70866141732283472" top="0.74803149606299213" bottom="0.74803149606299213" header="0.31496062992125984" footer="0.31496062992125984"/>
      <pageSetup paperSize="9" scale="37" orientation="landscape" r:id="rId4"/>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5"/>
      <headerFooter>
        <oddHeader>&amp;CBG
Приложение XV</oddHeader>
        <oddFooter>&amp;C&amp;P</oddFooter>
      </headerFooter>
    </customSheetView>
    <customSheetView guid="{697182B0-1BEF-4A85-93A0-596802852AF2}" fitToPage="1" topLeftCell="A39">
      <selection activeCell="F14" sqref="F14"/>
      <pageMargins left="0.70866141732283472" right="0.70866141732283472" top="0.74803149606299213" bottom="0.74803149606299213" header="0.31496062992125984" footer="0.31496062992125984"/>
      <pageSetup paperSize="9" scale="42" orientation="landscape" r:id="rId6"/>
      <headerFooter>
        <oddHeader>&amp;CBG
Приложение XV</oddHeader>
        <oddFooter>&amp;C&amp;P</oddFooter>
      </headerFooter>
    </customSheetView>
    <customSheetView guid="{08462586-B7E0-434D-B6F4-B2B21EAA5D46}"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8"/>
      <headerFooter>
        <oddHeader>&amp;CBG
Приложение XV</oddHeader>
        <oddFooter>&amp;C&amp;P</oddFooter>
      </headerFooter>
    </customSheetView>
    <customSheetView guid="{CFC92B1C-D4F2-414F-8F12-92F529035B08}" fitToPage="1" topLeftCell="A43">
      <selection activeCell="E10" sqref="E10"/>
      <pageMargins left="0.70866141732283472" right="0.70866141732283472" top="0.74803149606299213" bottom="0.74803149606299213" header="0.31496062992125984" footer="0.31496062992125984"/>
      <pageSetup paperSize="9" scale="32" orientation="landscape" r:id="rId9"/>
      <headerFooter>
        <oddHeader>&amp;CBG
Приложение XV</oddHeader>
        <oddFooter>&amp;C&amp;P</oddFooter>
      </headerFooter>
    </customSheetView>
    <customSheetView guid="{19310327-E3BC-450F-B607-58068103BB53}" fitToPage="1" topLeftCell="A10">
      <selection activeCell="F14" sqref="F14"/>
      <pageMargins left="0.70866141732283472" right="0.70866141732283472" top="0.74803149606299213" bottom="0.74803149606299213" header="0.31496062992125984" footer="0.31496062992125984"/>
      <pageSetup paperSize="9" scale="43" orientation="landscape" r:id="rId10"/>
      <headerFooter>
        <oddHeader>&amp;CBG
Приложение XV</oddHeader>
        <oddFooter>&amp;C&amp;P</oddFooter>
      </headerFooter>
    </customSheetView>
    <customSheetView guid="{D3393B8E-C3CB-4E3A-976E-E4CD065299F0}" fitToPage="1">
      <selection activeCell="D4" sqref="D4"/>
      <pageMargins left="0.70866141732283472" right="0.70866141732283472" top="0.74803149606299213" bottom="0.74803149606299213" header="0.31496062992125984" footer="0.31496062992125984"/>
      <pageSetup paperSize="9" scale="32" orientation="landscape" r:id="rId11"/>
      <headerFooter>
        <oddHeader>&amp;CBG
Приложение XV</oddHeader>
        <oddFooter>&amp;C&amp;P</oddFooter>
      </headerFooter>
    </customSheetView>
    <customSheetView guid="{8FA5FDE5-6098-400B-9E19-77564D1D7EE8}" fitToPage="1" topLeftCell="A6">
      <selection activeCell="C10" sqref="C10"/>
      <pageMargins left="0.70866141732283472" right="0.70866141732283472" top="0.74803149606299213" bottom="0.74803149606299213" header="0.31496062992125984" footer="0.31496062992125984"/>
      <pageSetup paperSize="9" scale="32" orientation="landscape" r:id="rId12"/>
      <headerFooter>
        <oddHeader>&amp;CBG
Приложение XV</oddHeader>
        <oddFooter>&amp;C&amp;P</oddFooter>
      </headerFooter>
    </customSheetView>
    <customSheetView guid="{0B9AA238-A559-44CB-8EC2-529DA28A3F7B}" fitToPage="1">
      <selection activeCell="G47" sqref="G47"/>
      <pageMargins left="0.70866141732283472" right="0.70866141732283472" top="0.74803149606299213" bottom="0.74803149606299213" header="0.31496062992125984" footer="0.31496062992125984"/>
      <pageSetup paperSize="9" scale="37" orientation="landscape" r:id="rId13"/>
      <headerFooter>
        <oddHeader>&amp;CBG
Приложение XV</oddHeader>
        <oddFooter>&amp;C&amp;P</oddFooter>
      </headerFooter>
    </customSheetView>
    <customSheetView guid="{37D20B4B-3220-4613-A3F1-1C4C1CF14C1F}" fitToPage="1" topLeftCell="A18">
      <selection activeCell="E10" sqref="E10"/>
      <pageMargins left="0.70866141732283472" right="0.70866141732283472" top="0.74803149606299213" bottom="0.74803149606299213" header="0.31496062992125984" footer="0.31496062992125984"/>
      <pageSetup paperSize="9" scale="32" orientation="landscape" r:id="rId14"/>
      <headerFooter>
        <oddHeader>&amp;CBG
Приложение XV</oddHeader>
        <oddFooter>&amp;C&amp;P</oddFooter>
      </headerFooter>
    </customSheetView>
    <customSheetView guid="{DB462ED3-28DC-47D7-98F7-CED01F66E2C7}" fitToPage="1" topLeftCell="A10">
      <selection activeCell="F14" sqref="F14"/>
      <pageMargins left="0.70866141732283472" right="0.70866141732283472" top="0.74803149606299213" bottom="0.74803149606299213" header="0.31496062992125984" footer="0.31496062992125984"/>
      <pageSetup paperSize="9" scale="42" orientation="landscape" r:id="rId15"/>
      <headerFooter>
        <oddHeader>&amp;CBG
Приложение XV</oddHeader>
        <oddFooter>&amp;C&amp;P</oddFooter>
      </headerFooter>
    </customSheetView>
    <customSheetView guid="{10DA2791-762D-4555-9FFF-E41154ADFE31}" fitToPage="1" topLeftCell="A10">
      <selection activeCell="F14" sqref="F14"/>
      <pageMargins left="0.70866141732283472" right="0.70866141732283472" top="0.74803149606299213" bottom="0.74803149606299213" header="0.31496062992125984" footer="0.31496062992125984"/>
      <pageSetup paperSize="9" scale="42" orientation="landscape" r:id="rId16"/>
      <headerFooter>
        <oddHeader>&amp;CBG
Приложение XV</oddHeader>
        <oddFooter>&amp;C&amp;P</oddFooter>
      </headerFooter>
    </customSheetView>
    <customSheetView guid="{BE68C6EB-1B64-4B3E-8DDC-CA26F318E610}" fitToPage="1" topLeftCell="A38">
      <selection activeCell="E65" sqref="E65"/>
      <pageMargins left="0.70866141732283472" right="0.70866141732283472" top="0.74803149606299213" bottom="0.74803149606299213" header="0.31496062992125984" footer="0.31496062992125984"/>
      <pageSetup paperSize="9" scale="32" orientation="landscape" r:id="rId17"/>
      <headerFooter>
        <oddHeader>&amp;CBG
Приложение XV</oddHeader>
        <oddFooter>&amp;C&amp;P</oddFooter>
      </headerFooter>
    </customSheetView>
    <customSheetView guid="{5AF40965-2356-4A48-B6FA-CB814CA4D7B2}" fitToPage="1" topLeftCell="A10">
      <selection activeCell="F14" sqref="F14"/>
      <pageMargins left="0.70866141732283472" right="0.70866141732283472" top="0.74803149606299213" bottom="0.74803149606299213" header="0.31496062992125984" footer="0.31496062992125984"/>
      <pageSetup paperSize="9" scale="42" orientation="landscape" r:id="rId18"/>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9"/>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20"/>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21"/>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22"/>
      <headerFooter>
        <oddHeader>&amp;CBG
Приложение XV</oddHeader>
        <oddFooter>&amp;C&amp;P</oddFooter>
      </headerFooter>
    </customSheetView>
    <customSheetView guid="{7CCD1884-1631-4809-8751-AE0939C32419}" fitToPage="1">
      <selection activeCell="F14" sqref="F14"/>
      <pageMargins left="0.70866141732283472" right="0.70866141732283472" top="0.74803149606299213" bottom="0.74803149606299213" header="0.31496062992125984" footer="0.31496062992125984"/>
      <pageSetup paperSize="9" scale="43" orientation="landscape" r:id="rId23"/>
      <headerFooter>
        <oddHeader>&amp;CBG
Приложение XV</oddHeader>
        <oddFooter>&amp;C&amp;P</oddFooter>
      </headerFooter>
    </customSheetView>
    <customSheetView guid="{931AA63B-6827-4BF4-8E25-ED232A88A09C}" fitToPage="1" topLeftCell="A22">
      <selection activeCell="D30" sqref="D30"/>
      <pageMargins left="0.70866141732283472" right="0.70866141732283472" top="0.74803149606299213" bottom="0.74803149606299213" header="0.31496062992125984" footer="0.31496062992125984"/>
      <pageSetup paperSize="9" scale="37" orientation="landscape" r:id="rId24"/>
      <headerFooter>
        <oddHeader>&amp;CBG
Приложение XV</oddHeader>
        <oddFooter>&amp;C&amp;P</oddFooter>
      </headerFooter>
    </customSheetView>
    <customSheetView guid="{CA1DE4BE-C006-4405-B064-304EE6CCACF1}" fitToPage="1" topLeftCell="A10">
      <selection activeCell="F14" sqref="F14"/>
      <pageMargins left="0.70866141732283472" right="0.70866141732283472" top="0.74803149606299213" bottom="0.74803149606299213" header="0.31496062992125984" footer="0.31496062992125984"/>
      <pageSetup paperSize="9" scale="43" orientation="landscape" r:id="rId25"/>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26"/>
      <headerFooter>
        <oddHeader>&amp;CBG
Приложение XV</oddHeader>
        <oddFooter>&amp;C&amp;P</oddFooter>
      </headerFooter>
    </customSheetView>
    <customSheetView guid="{F277ACEF-9FF8-431F-8537-DE60B790AA4F}" fitToPage="1">
      <selection activeCell="E10" sqref="E10"/>
      <pageMargins left="0.70866141732283472" right="0.70866141732283472" top="0.74803149606299213" bottom="0.74803149606299213" header="0.31496062992125984" footer="0.31496062992125984"/>
      <pageSetup paperSize="9" scale="32" orientation="landscape" r:id="rId27"/>
      <headerFooter>
        <oddHeader>&amp;CBG
Приложение XV</oddHeader>
        <oddFooter>&amp;C&amp;P</oddFooter>
      </headerFooter>
    </customSheetView>
    <customSheetView guid="{517C47E4-CB49-455E-BC80-175B09C4753D}" fitToPage="1">
      <selection activeCell="F14" sqref="F14"/>
      <pageMargins left="0.70866141732283472" right="0.70866141732283472" top="0.74803149606299213" bottom="0.74803149606299213" header="0.31496062992125984" footer="0.31496062992125984"/>
      <pageSetup paperSize="9" scale="37" orientation="landscape" r:id="rId28"/>
      <headerFooter>
        <oddHeader>&amp;CBG
Приложение XV</oddHeader>
        <oddFooter>&amp;C&amp;P</oddFooter>
      </headerFooter>
    </customSheetView>
    <customSheetView guid="{158937B5-B45C-4722-BE34-B5B4D085C079}" fitToPage="1" topLeftCell="A6">
      <selection activeCell="C10" sqref="C10"/>
      <pageMargins left="0.70866141732283472" right="0.70866141732283472" top="0.74803149606299213" bottom="0.74803149606299213" header="0.31496062992125984" footer="0.31496062992125984"/>
      <pageSetup paperSize="9" scale="32" orientation="landscape" r:id="rId29"/>
      <headerFooter>
        <oddHeader>&amp;CBG
Приложение XV</oddHeader>
        <oddFooter>&amp;C&amp;P</oddFooter>
      </headerFooter>
    </customSheetView>
    <customSheetView guid="{ED218C36-7217-4047-BB0E-77F9C99BD534}" fitToPage="1" topLeftCell="A10">
      <selection activeCell="F14" sqref="F14"/>
      <pageMargins left="0.70866141732283472" right="0.70866141732283472" top="0.74803149606299213" bottom="0.74803149606299213" header="0.31496062992125984" footer="0.31496062992125984"/>
      <pageSetup paperSize="9" scale="43" orientation="landscape" r:id="rId30"/>
      <headerFooter>
        <oddHeader>&amp;CBG
Приложение XV</oddHeader>
        <oddFooter>&amp;C&amp;P</oddFooter>
      </headerFooter>
    </customSheetView>
    <customSheetView guid="{C83D4249-7B44-432A-B7FB-A6ACA6880240}" fitToPage="1" topLeftCell="A38">
      <selection activeCell="E65" sqref="E65"/>
      <pageMargins left="0.70866141732283472" right="0.70866141732283472" top="0.74803149606299213" bottom="0.74803149606299213" header="0.31496062992125984" footer="0.31496062992125984"/>
      <pageSetup paperSize="9" scale="32" orientation="landscape" r:id="rId31"/>
      <headerFooter>
        <oddHeader>&amp;CBG
Приложение XV</oddHeader>
        <oddFooter>&amp;C&amp;P</oddFooter>
      </headerFooter>
    </customSheetView>
    <customSheetView guid="{E331DF3E-CA70-4D3D-884C-EE3579437A03}" fitToPage="1">
      <selection activeCell="G47" sqref="G47"/>
      <pageMargins left="0.70866141732283472" right="0.70866141732283472" top="0.74803149606299213" bottom="0.74803149606299213" header="0.31496062992125984" footer="0.31496062992125984"/>
      <pageSetup paperSize="9" scale="37" orientation="landscape" r:id="rId32"/>
      <headerFooter>
        <oddHeader>&amp;CBG
Приложение XV</oddHeader>
        <oddFooter>&amp;C&amp;P</oddFooter>
      </headerFooter>
    </customSheetView>
    <customSheetView guid="{D37F8A47-E42F-4741-BE8D-5D961F7BB394}" fitToPage="1" topLeftCell="A38">
      <selection activeCell="E65" sqref="E65"/>
      <pageMargins left="0.70866141732283472" right="0.70866141732283472" top="0.74803149606299213" bottom="0.74803149606299213" header="0.31496062992125984" footer="0.31496062992125984"/>
      <pageSetup paperSize="9" scale="32" orientation="landscape" r:id="rId33"/>
      <headerFooter>
        <oddHeader>&amp;CBG
Приложение XV</oddHeader>
        <oddFooter>&amp;C&amp;P</oddFooter>
      </headerFooter>
    </customSheetView>
    <customSheetView guid="{8CD49FA1-C4FE-4F6A-AE1C-E31C292C96A9}" fitToPage="1">
      <selection activeCell="F14" sqref="F14"/>
      <pageMargins left="0.70866141732283472" right="0.70866141732283472" top="0.74803149606299213" bottom="0.74803149606299213" header="0.31496062992125984" footer="0.31496062992125984"/>
      <pageSetup paperSize="9" scale="37" orientation="landscape" r:id="rId34"/>
      <headerFooter>
        <oddHeader>&amp;CBG
Приложение XV</oddHeader>
        <oddFooter>&amp;C&amp;P</oddFooter>
      </headerFooter>
    </customSheetView>
    <customSheetView guid="{BB337934-72B5-4261-9EB4-9C42ECF52CD8}" fitToPage="1" topLeftCell="A25">
      <selection activeCell="G56" sqref="G56"/>
      <pageMargins left="0.70866141732283472" right="0.70866141732283472" top="0.74803149606299213" bottom="0.74803149606299213" header="0.31496062992125984" footer="0.31496062992125984"/>
      <pageSetup paperSize="9" scale="32" orientation="landscape" r:id="rId35"/>
      <headerFooter>
        <oddHeader>&amp;CBG
Приложение XV</oddHeader>
        <oddFooter>&amp;C&amp;P</oddFooter>
      </headerFooter>
    </customSheetView>
    <customSheetView guid="{3AD1D9CC-D162-4119-AFCC-0AF9105FB248}" fitToPage="1">
      <selection activeCell="F32" sqref="F32"/>
      <pageMargins left="0.70866141732283472" right="0.70866141732283472" top="0.74803149606299213" bottom="0.74803149606299213" header="0.31496062992125984" footer="0.31496062992125984"/>
      <pageSetup paperSize="9" scale="42" orientation="landscape" r:id="rId36"/>
      <headerFooter>
        <oddHeader>&amp;CBG
Приложение XV</oddHeader>
        <oddFooter>&amp;C&amp;P</oddFooter>
      </headerFooter>
    </customSheetView>
  </customSheetViews>
  <mergeCells count="10">
    <mergeCell ref="L15:M15"/>
    <mergeCell ref="N15:O15"/>
    <mergeCell ref="D34:E35"/>
    <mergeCell ref="H35:I35"/>
    <mergeCell ref="J35:K35"/>
    <mergeCell ref="L35:M35"/>
    <mergeCell ref="N35:O35"/>
    <mergeCell ref="D14:E15"/>
    <mergeCell ref="H15:I15"/>
    <mergeCell ref="J15:K15"/>
  </mergeCells>
  <pageMargins left="0.70866141732283472" right="0.70866141732283472" top="0.74803149606299213" bottom="0.74803149606299213" header="0.31496062992125984" footer="0.31496062992125984"/>
  <pageSetup paperSize="9" scale="31" orientation="landscape" r:id="rId37"/>
  <headerFooter>
    <oddHeader>&amp;CBG
Приложение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D37"/>
  <sheetViews>
    <sheetView workbookViewId="0">
      <selection activeCell="A28" sqref="A28"/>
    </sheetView>
  </sheetViews>
  <sheetFormatPr defaultColWidth="9.109375" defaultRowHeight="12"/>
  <cols>
    <col min="1" max="1" width="24.88671875" style="2" bestFit="1" customWidth="1"/>
    <col min="2" max="2" width="3.88671875" style="2" customWidth="1"/>
    <col min="3" max="3" width="64.109375" style="2" customWidth="1"/>
    <col min="4" max="4" width="15" style="2" customWidth="1"/>
    <col min="5" max="16384" width="9.109375" style="2"/>
  </cols>
  <sheetData>
    <row r="1" spans="1:4" ht="13.2">
      <c r="A1" s="605" t="str">
        <f>HYPERLINK("#INDEX!A2","към началната страница")</f>
        <v>към началната страница</v>
      </c>
    </row>
    <row r="2" spans="1:4" ht="16.5" customHeight="1">
      <c r="A2" s="605" t="str">
        <f>HYPERLINK("#INDEX!A2","back to index page")</f>
        <v>back to index page</v>
      </c>
    </row>
    <row r="5" spans="1:4">
      <c r="C5" s="15"/>
    </row>
    <row r="6" spans="1:4">
      <c r="C6" s="15"/>
    </row>
    <row r="7" spans="1:4">
      <c r="C7" s="15"/>
    </row>
    <row r="9" spans="1:4">
      <c r="B9" s="523" t="s">
        <v>1792</v>
      </c>
      <c r="C9" s="523"/>
    </row>
    <row r="11" spans="1:4">
      <c r="B11" s="513" t="s">
        <v>1203</v>
      </c>
      <c r="C11" s="514"/>
      <c r="D11" s="514"/>
    </row>
    <row r="13" spans="1:4">
      <c r="D13" s="62" t="s">
        <v>52</v>
      </c>
    </row>
    <row r="14" spans="1:4" ht="34.200000000000003">
      <c r="C14" s="31"/>
      <c r="D14" s="164" t="s">
        <v>278</v>
      </c>
    </row>
    <row r="15" spans="1:4">
      <c r="C15" s="31"/>
      <c r="D15" s="37" t="s">
        <v>0</v>
      </c>
    </row>
    <row r="16" spans="1:4" s="15" customFormat="1" ht="11.4">
      <c r="B16" s="123" t="s">
        <v>269</v>
      </c>
      <c r="C16" s="64" t="s">
        <v>967</v>
      </c>
      <c r="D16" s="153">
        <v>482840</v>
      </c>
    </row>
    <row r="17" spans="2:4">
      <c r="B17" s="124" t="s">
        <v>270</v>
      </c>
      <c r="C17" s="19" t="s">
        <v>968</v>
      </c>
      <c r="D17" s="158">
        <v>322209</v>
      </c>
    </row>
    <row r="18" spans="2:4">
      <c r="B18" s="124" t="s">
        <v>271</v>
      </c>
      <c r="C18" s="67" t="s">
        <v>969</v>
      </c>
      <c r="D18" s="158">
        <v>-275114</v>
      </c>
    </row>
    <row r="19" spans="2:4">
      <c r="B19" s="124" t="s">
        <v>516</v>
      </c>
      <c r="C19" s="67" t="s">
        <v>976</v>
      </c>
      <c r="D19" s="158">
        <v>-129441</v>
      </c>
    </row>
    <row r="20" spans="2:4">
      <c r="B20" s="124" t="s">
        <v>836</v>
      </c>
      <c r="C20" s="67" t="s">
        <v>977</v>
      </c>
      <c r="D20" s="158">
        <v>-145673</v>
      </c>
    </row>
    <row r="21" spans="2:4" s="15" customFormat="1" ht="11.4">
      <c r="B21" s="123" t="s">
        <v>517</v>
      </c>
      <c r="C21" s="23" t="s">
        <v>979</v>
      </c>
      <c r="D21" s="153">
        <v>529935</v>
      </c>
    </row>
    <row r="22" spans="2:4">
      <c r="B22" s="29"/>
    </row>
    <row r="23" spans="2:4">
      <c r="B23" s="29"/>
    </row>
    <row r="24" spans="2:4">
      <c r="B24" s="29"/>
    </row>
    <row r="25" spans="2:4">
      <c r="B25" s="979" t="s">
        <v>1791</v>
      </c>
      <c r="C25" s="510"/>
    </row>
    <row r="27" spans="2:4">
      <c r="B27" s="513" t="s">
        <v>1203</v>
      </c>
      <c r="C27" s="514"/>
      <c r="D27" s="514"/>
    </row>
    <row r="28" spans="2:4">
      <c r="B28" s="29"/>
    </row>
    <row r="29" spans="2:4">
      <c r="B29" s="29"/>
      <c r="D29" s="62" t="s">
        <v>52</v>
      </c>
    </row>
    <row r="30" spans="2:4" ht="34.200000000000003">
      <c r="B30" s="29"/>
      <c r="C30" s="31"/>
      <c r="D30" s="164" t="s">
        <v>278</v>
      </c>
    </row>
    <row r="31" spans="2:4">
      <c r="B31" s="29"/>
      <c r="C31" s="31"/>
      <c r="D31" s="37" t="s">
        <v>1</v>
      </c>
    </row>
    <row r="32" spans="2:4">
      <c r="B32" s="20" t="s">
        <v>269</v>
      </c>
      <c r="C32" s="128" t="s">
        <v>967</v>
      </c>
      <c r="D32" s="153">
        <v>539469</v>
      </c>
    </row>
    <row r="33" spans="2:4">
      <c r="B33" s="45" t="s">
        <v>270</v>
      </c>
      <c r="C33" s="69" t="s">
        <v>968</v>
      </c>
      <c r="D33" s="158">
        <v>345137</v>
      </c>
    </row>
    <row r="34" spans="2:4">
      <c r="B34" s="45" t="s">
        <v>271</v>
      </c>
      <c r="C34" s="127" t="s">
        <v>969</v>
      </c>
      <c r="D34" s="158">
        <v>-296136</v>
      </c>
    </row>
    <row r="35" spans="2:4">
      <c r="B35" s="45" t="s">
        <v>516</v>
      </c>
      <c r="C35" s="127" t="s">
        <v>976</v>
      </c>
      <c r="D35" s="158">
        <v>-131387</v>
      </c>
    </row>
    <row r="36" spans="2:4">
      <c r="B36" s="45" t="s">
        <v>836</v>
      </c>
      <c r="C36" s="127" t="s">
        <v>977</v>
      </c>
      <c r="D36" s="158">
        <v>-164749</v>
      </c>
    </row>
    <row r="37" spans="2:4">
      <c r="B37" s="20" t="s">
        <v>517</v>
      </c>
      <c r="C37" s="23" t="s">
        <v>979</v>
      </c>
      <c r="D37" s="153">
        <v>588470</v>
      </c>
    </row>
  </sheetData>
  <customSheetViews>
    <customSheetView guid="{3FCB7B24-049F-4685-83CB-5231093E0117}" showPageBreaks="1" topLeftCell="A37">
      <selection activeCell="E34" sqref="E34"/>
      <pageMargins left="0.7" right="0.7" top="0.75" bottom="0.75" header="0.3" footer="0.3"/>
      <pageSetup paperSize="9" orientation="portrait" r:id="rId1"/>
    </customSheetView>
    <customSheetView guid="{D5AFDB55-6EC9-4AD2-95B0-6C58A379EC11}">
      <selection activeCell="C32" sqref="C32"/>
      <pageMargins left="0.7" right="0.7" top="0.75" bottom="0.75" header="0.3" footer="0.3"/>
      <pageSetup paperSize="9" orientation="portrait" r:id="rId2"/>
    </customSheetView>
    <customSheetView guid="{D7875729-B080-4603-81BD-7F736B7DD30E}" topLeftCell="A37">
      <selection activeCell="E34" sqref="E34"/>
      <pageMargins left="0.7" right="0.7" top="0.75" bottom="0.75" header="0.3" footer="0.3"/>
      <pageSetup paperSize="9" orientation="portrait" r:id="rId3"/>
    </customSheetView>
    <customSheetView guid="{2F76D395-57F9-4A31-A998-38329A50B4E8}" topLeftCell="A15">
      <selection activeCell="D41" sqref="D41"/>
      <pageMargins left="0.7" right="0.7" top="0.75" bottom="0.75" header="0.3" footer="0.3"/>
      <pageSetup paperSize="9" orientation="portrait" r:id="rId4"/>
    </customSheetView>
    <customSheetView guid="{5DDDA852-2807-4645-BC75-EBD4EF3323A7}">
      <selection activeCell="I11" sqref="I11"/>
      <pageMargins left="0.7" right="0.7" top="0.75" bottom="0.75" header="0.3" footer="0.3"/>
      <pageSetup paperSize="9" orientation="portrait" r:id="rId5"/>
    </customSheetView>
    <customSheetView guid="{697182B0-1BEF-4A85-93A0-596802852AF2}">
      <selection activeCell="C32" sqref="C32"/>
      <pageMargins left="0.7" right="0.7" top="0.75" bottom="0.75" header="0.3" footer="0.3"/>
      <pageSetup paperSize="9" orientation="portrait" r:id="rId6"/>
    </customSheetView>
    <customSheetView guid="{08462586-B7E0-434D-B6F4-B2B21EAA5D46}">
      <selection activeCell="C32" sqref="C32"/>
      <pageMargins left="0.7" right="0.7" top="0.75" bottom="0.75" header="0.3" footer="0.3"/>
      <pageSetup paperSize="9" orientation="portrait" r:id="rId7"/>
    </customSheetView>
    <customSheetView guid="{21329C76-F86B-400D-B8F5-F75B383E5B14}">
      <selection activeCell="C32" sqref="C32"/>
      <pageMargins left="0.7" right="0.7" top="0.75" bottom="0.75" header="0.3" footer="0.3"/>
      <pageSetup paperSize="9" orientation="portrait" r:id="rId8"/>
    </customSheetView>
    <customSheetView guid="{CFC92B1C-D4F2-414F-8F12-92F529035B08}">
      <selection activeCell="D39" sqref="D39:D40"/>
      <pageMargins left="0.7" right="0.7" top="0.75" bottom="0.75" header="0.3" footer="0.3"/>
      <pageSetup paperSize="9" orientation="portrait" r:id="rId9"/>
    </customSheetView>
    <customSheetView guid="{19310327-E3BC-450F-B607-58068103BB53}">
      <selection activeCell="C32" sqref="C32"/>
      <pageMargins left="0.7" right="0.7" top="0.75" bottom="0.75" header="0.3" footer="0.3"/>
      <pageSetup paperSize="9" orientation="portrait" r:id="rId10"/>
    </customSheetView>
    <customSheetView guid="{D3393B8E-C3CB-4E3A-976E-E4CD065299F0}">
      <selection activeCell="G14" sqref="G14:I21"/>
      <pageMargins left="0.7" right="0.7" top="0.75" bottom="0.75" header="0.3" footer="0.3"/>
    </customSheetView>
    <customSheetView guid="{8FA5FDE5-6098-400B-9E19-77564D1D7EE8}">
      <selection activeCell="C11" sqref="C11"/>
      <pageMargins left="0.7" right="0.7" top="0.75" bottom="0.75" header="0.3" footer="0.3"/>
      <pageSetup paperSize="9" orientation="portrait" r:id="rId11"/>
    </customSheetView>
    <customSheetView guid="{0B9AA238-A559-44CB-8EC2-529DA28A3F7B}" topLeftCell="A15">
      <selection activeCell="D41" sqref="D41"/>
      <pageMargins left="0.7" right="0.7" top="0.75" bottom="0.75" header="0.3" footer="0.3"/>
      <pageSetup paperSize="9" orientation="portrait" r:id="rId12"/>
    </customSheetView>
    <customSheetView guid="{37D20B4B-3220-4613-A3F1-1C4C1CF14C1F}" topLeftCell="A18">
      <selection activeCell="O41" sqref="O41"/>
      <pageMargins left="0.7" right="0.7" top="0.75" bottom="0.75" header="0.3" footer="0.3"/>
      <pageSetup paperSize="9" orientation="portrait" r:id="rId13"/>
    </customSheetView>
    <customSheetView guid="{DB462ED3-28DC-47D7-98F7-CED01F66E2C7}">
      <selection activeCell="C32" sqref="C32"/>
      <pageMargins left="0.7" right="0.7" top="0.75" bottom="0.75" header="0.3" footer="0.3"/>
      <pageSetup paperSize="9" orientation="portrait" r:id="rId14"/>
    </customSheetView>
    <customSheetView guid="{10DA2791-762D-4555-9FFF-E41154ADFE31}">
      <selection activeCell="C32" sqref="C32"/>
      <pageMargins left="0.7" right="0.7" top="0.75" bottom="0.75" header="0.3" footer="0.3"/>
      <pageSetup paperSize="9" orientation="portrait" r:id="rId15"/>
    </customSheetView>
    <customSheetView guid="{BE68C6EB-1B64-4B3E-8DDC-CA26F318E610}" topLeftCell="A9">
      <selection activeCell="D4" sqref="D4"/>
      <pageMargins left="0.7" right="0.7" top="0.75" bottom="0.75" header="0.3" footer="0.3"/>
      <pageSetup paperSize="9" orientation="portrait" r:id="rId16"/>
    </customSheetView>
    <customSheetView guid="{5AF40965-2356-4A48-B6FA-CB814CA4D7B2}">
      <selection activeCell="C32" sqref="C32"/>
      <pageMargins left="0.7" right="0.7" top="0.75" bottom="0.75" header="0.3" footer="0.3"/>
      <pageSetup paperSize="9" orientation="portrait" r:id="rId17"/>
    </customSheetView>
    <customSheetView guid="{59094C18-3CB5-482F-AA6A-9C313A318EBB}">
      <selection activeCell="C32" sqref="C32"/>
      <pageMargins left="0.7" right="0.7" top="0.75" bottom="0.75" header="0.3" footer="0.3"/>
      <pageSetup paperSize="9" orientation="portrait" r:id="rId18"/>
    </customSheetView>
    <customSheetView guid="{FD092655-EBEC-4730-9895-1567D9B70D5F}" topLeftCell="A4">
      <selection activeCell="C31" sqref="C31"/>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19"/>
    </customSheetView>
    <customSheetView guid="{70E7FFDC-983F-46F7-B68F-0BE0A8C942E0}" topLeftCell="A25">
      <selection activeCell="H52" sqref="H52"/>
      <pageMargins left="0.7" right="0.7" top="0.75" bottom="0.75" header="0.3" footer="0.3"/>
    </customSheetView>
    <customSheetView guid="{F536E858-E5B2-4B36-88FC-BE776803F921}">
      <selection activeCell="C17" sqref="C17:C20"/>
      <pageMargins left="0.7" right="0.7" top="0.75" bottom="0.75" header="0.3" footer="0.3"/>
    </customSheetView>
    <customSheetView guid="{0780CBEB-AF66-401E-9AFD-5F77700585BC}">
      <selection activeCell="D38" sqref="D38"/>
      <pageMargins left="0.7" right="0.7" top="0.75" bottom="0.75" header="0.3" footer="0.3"/>
    </customSheetView>
    <customSheetView guid="{F0048D33-26BA-4893-8BCC-88CEF82FEBB6}">
      <selection activeCell="H40" sqref="H40"/>
      <pageMargins left="0.7" right="0.7" top="0.75" bottom="0.75" header="0.3" footer="0.3"/>
    </customSheetView>
    <customSheetView guid="{8A1326BD-F0AB-414F-9F91-C2BB94CC9C17}">
      <selection activeCell="L19" sqref="L19"/>
      <pageMargins left="0.7" right="0.7" top="0.75" bottom="0.75" header="0.3" footer="0.3"/>
      <pageSetup paperSize="9" orientation="portrait" r:id="rId20"/>
    </customSheetView>
    <customSheetView guid="{FB7DEBE1-1047-4BE4-82FD-4BCA0CA8DD58}" topLeftCell="A10">
      <selection activeCell="B17" sqref="B17"/>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A7B3A108-9CF6-4687-9321-110D304B17B9}">
      <selection activeCell="E10" sqref="E10"/>
      <pageMargins left="0.7" right="0.7" top="0.75" bottom="0.75" header="0.3" footer="0.3"/>
    </customSheetView>
    <customSheetView guid="{D2C72E70-F766-4D56-9E10-3C91A63BB7F3}">
      <selection activeCell="B14" sqref="B14"/>
      <pageMargins left="0.7" right="0.7" top="0.75" bottom="0.75" header="0.3" footer="0.3"/>
      <pageSetup paperSize="9" orientation="portrait" r:id="rId21"/>
    </customSheetView>
    <customSheetView guid="{7CCD1884-1631-4809-8751-AE0939C32419}">
      <selection activeCell="I16" sqref="I16"/>
      <pageMargins left="0.7" right="0.7" top="0.75" bottom="0.75" header="0.3" footer="0.3"/>
    </customSheetView>
    <customSheetView guid="{931AA63B-6827-4BF4-8E25-ED232A88A09C}">
      <selection activeCell="C18" sqref="C18"/>
      <pageMargins left="0.7" right="0.7" top="0.75" bottom="0.75" header="0.3" footer="0.3"/>
    </customSheetView>
    <customSheetView guid="{CA1DE4BE-C006-4405-B064-304EE6CCACF1}">
      <selection activeCell="C32" sqref="C32"/>
      <pageMargins left="0.7" right="0.7" top="0.75" bottom="0.75" header="0.3" footer="0.3"/>
      <pageSetup paperSize="9" orientation="portrait" r:id="rId22"/>
    </customSheetView>
    <customSheetView guid="{51337751-BEAF-43F3-8CC9-400B99E751E8}" topLeftCell="A10">
      <selection activeCell="E38" sqref="E38"/>
      <pageMargins left="0.7" right="0.7" top="0.75" bottom="0.75" header="0.3" footer="0.3"/>
      <pageSetup paperSize="9" orientation="portrait" r:id="rId23"/>
    </customSheetView>
    <customSheetView guid="{F277ACEF-9FF8-431F-8537-DE60B790AA4F}">
      <selection activeCell="O41" sqref="O41"/>
      <pageMargins left="0.7" right="0.7" top="0.75" bottom="0.75" header="0.3" footer="0.3"/>
    </customSheetView>
    <customSheetView guid="{517C47E4-CB49-455E-BC80-175B09C4753D}">
      <selection activeCell="I11" sqref="I11"/>
      <pageMargins left="0.7" right="0.7" top="0.75" bottom="0.75" header="0.3" footer="0.3"/>
      <pageSetup paperSize="9" orientation="portrait" r:id="rId24"/>
    </customSheetView>
    <customSheetView guid="{158937B5-B45C-4722-BE34-B5B4D085C079}">
      <selection activeCell="C11" sqref="C11"/>
      <pageMargins left="0.7" right="0.7" top="0.75" bottom="0.75" header="0.3" footer="0.3"/>
      <pageSetup paperSize="9" orientation="portrait" r:id="rId25"/>
    </customSheetView>
    <customSheetView guid="{ED218C36-7217-4047-BB0E-77F9C99BD534}">
      <selection activeCell="C32" sqref="C32"/>
      <pageMargins left="0.7" right="0.7" top="0.75" bottom="0.75" header="0.3" footer="0.3"/>
      <pageSetup paperSize="9" orientation="portrait" r:id="rId26"/>
    </customSheetView>
    <customSheetView guid="{C83D4249-7B44-432A-B7FB-A6ACA6880240}" topLeftCell="A9">
      <selection activeCell="D4" sqref="D4"/>
      <pageMargins left="0.7" right="0.7" top="0.75" bottom="0.75" header="0.3" footer="0.3"/>
      <pageSetup paperSize="9" orientation="portrait" r:id="rId27"/>
    </customSheetView>
    <customSheetView guid="{E331DF3E-CA70-4D3D-884C-EE3579437A03}" topLeftCell="A15">
      <selection activeCell="D41" sqref="D41"/>
      <pageMargins left="0.7" right="0.7" top="0.75" bottom="0.75" header="0.3" footer="0.3"/>
      <pageSetup paperSize="9" orientation="portrait" r:id="rId28"/>
    </customSheetView>
    <customSheetView guid="{D37F8A47-E42F-4741-BE8D-5D961F7BB394}" topLeftCell="A9">
      <selection activeCell="D4" sqref="D4"/>
      <pageMargins left="0.7" right="0.7" top="0.75" bottom="0.75" header="0.3" footer="0.3"/>
      <pageSetup paperSize="9" orientation="portrait" r:id="rId29"/>
    </customSheetView>
    <customSheetView guid="{8CD49FA1-C4FE-4F6A-AE1C-E31C292C96A9}">
      <selection activeCell="I11" sqref="I11"/>
      <pageMargins left="0.7" right="0.7" top="0.75" bottom="0.75" header="0.3" footer="0.3"/>
      <pageSetup paperSize="9" orientation="portrait" r:id="rId30"/>
    </customSheetView>
    <customSheetView guid="{BB337934-72B5-4261-9EB4-9C42ECF52CD8}">
      <selection activeCell="D4" sqref="D4"/>
      <pageMargins left="0.7" right="0.7" top="0.75" bottom="0.75" header="0.3" footer="0.3"/>
      <pageSetup paperSize="9" orientation="portrait" r:id="rId31"/>
    </customSheetView>
    <customSheetView guid="{3AD1D9CC-D162-4119-AFCC-0AF9105FB248}">
      <selection activeCell="D39" sqref="D39"/>
      <pageMargins left="0.7" right="0.7" top="0.75" bottom="0.75" header="0.3" footer="0.3"/>
    </customSheetView>
  </customSheetViews>
  <pageMargins left="0.7" right="0.7" top="0.75" bottom="0.75" header="0.3" footer="0.3"/>
  <pageSetup paperSize="9" orientation="portrait" r:id="rId3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58"/>
  <sheetViews>
    <sheetView zoomScaleNormal="100" workbookViewId="0">
      <selection activeCell="A28" sqref="A28"/>
    </sheetView>
  </sheetViews>
  <sheetFormatPr defaultColWidth="9.109375" defaultRowHeight="12"/>
  <cols>
    <col min="1" max="1" width="24.88671875" style="73" bestFit="1" customWidth="1"/>
    <col min="2" max="2" width="5.88671875" style="77" customWidth="1"/>
    <col min="3" max="3" width="45.109375" style="73" customWidth="1"/>
    <col min="4" max="4" width="21.5546875" style="76" customWidth="1"/>
    <col min="5" max="5" width="26.5546875" style="76" customWidth="1"/>
    <col min="6" max="8" width="3" style="73" customWidth="1"/>
    <col min="9" max="16384" width="9.109375" style="73"/>
  </cols>
  <sheetData>
    <row r="1" spans="1:5" ht="13.2">
      <c r="A1" s="604" t="str">
        <f>HYPERLINK("#INDEX!A2","към началната страница")</f>
        <v>към началната страница</v>
      </c>
      <c r="B1" s="73"/>
      <c r="C1" s="76"/>
      <c r="D1" s="73"/>
      <c r="E1" s="73"/>
    </row>
    <row r="2" spans="1:5" ht="16.5" customHeight="1">
      <c r="A2" s="604" t="str">
        <f>HYPERLINK("#INDEX!A2","back to index page")</f>
        <v>back to index page</v>
      </c>
      <c r="B2" s="73"/>
      <c r="C2" s="76"/>
      <c r="D2" s="73"/>
      <c r="E2" s="73"/>
    </row>
    <row r="5" spans="1:5">
      <c r="B5" s="73"/>
      <c r="D5" s="73"/>
      <c r="E5" s="73"/>
    </row>
    <row r="6" spans="1:5">
      <c r="B6" s="73"/>
      <c r="D6" s="73"/>
      <c r="E6" s="73"/>
    </row>
    <row r="7" spans="1:5">
      <c r="B7" s="73"/>
      <c r="D7" s="73"/>
      <c r="E7" s="73"/>
    </row>
    <row r="8" spans="1:5">
      <c r="B8" s="78"/>
    </row>
    <row r="9" spans="1:5" ht="24.75" customHeight="1">
      <c r="B9" s="980" t="s">
        <v>1198</v>
      </c>
      <c r="C9" s="512"/>
      <c r="D9" s="566"/>
      <c r="E9" s="566"/>
    </row>
    <row r="11" spans="1:5" s="815" customFormat="1" ht="22.8">
      <c r="B11" s="817"/>
      <c r="C11" s="818" t="s">
        <v>304</v>
      </c>
      <c r="D11" s="816" t="s">
        <v>387</v>
      </c>
      <c r="E11" s="816" t="s">
        <v>440</v>
      </c>
    </row>
    <row r="12" spans="1:5">
      <c r="B12" s="938">
        <v>1</v>
      </c>
      <c r="C12" s="932" t="s">
        <v>305</v>
      </c>
      <c r="D12" s="927" t="s">
        <v>635</v>
      </c>
      <c r="E12" s="927" t="s">
        <v>635</v>
      </c>
    </row>
    <row r="13" spans="1:5">
      <c r="B13" s="938">
        <v>2</v>
      </c>
      <c r="C13" s="932" t="s">
        <v>307</v>
      </c>
      <c r="D13" s="927" t="s">
        <v>306</v>
      </c>
      <c r="E13" s="933" t="s">
        <v>1215</v>
      </c>
    </row>
    <row r="14" spans="1:5">
      <c r="B14" s="938" t="s">
        <v>646</v>
      </c>
      <c r="C14" s="932" t="s">
        <v>1462</v>
      </c>
      <c r="D14" s="927" t="s">
        <v>1465</v>
      </c>
      <c r="E14" s="927" t="s">
        <v>1465</v>
      </c>
    </row>
    <row r="15" spans="1:5" ht="14.25" customHeight="1">
      <c r="B15" s="938">
        <v>3</v>
      </c>
      <c r="C15" s="932" t="s">
        <v>308</v>
      </c>
      <c r="D15" s="927" t="s">
        <v>309</v>
      </c>
      <c r="E15" s="927" t="s">
        <v>309</v>
      </c>
    </row>
    <row r="16" spans="1:5" ht="25.5" customHeight="1">
      <c r="B16" s="938" t="s">
        <v>1463</v>
      </c>
      <c r="C16" s="932" t="s">
        <v>1464</v>
      </c>
      <c r="D16" s="927" t="s">
        <v>327</v>
      </c>
      <c r="E16" s="927" t="s">
        <v>323</v>
      </c>
    </row>
    <row r="17" spans="2:11" s="72" customFormat="1" ht="29.25" customHeight="1">
      <c r="B17" s="938"/>
      <c r="C17" s="932" t="s">
        <v>310</v>
      </c>
      <c r="D17" s="928"/>
      <c r="E17" s="934"/>
      <c r="G17" s="73"/>
      <c r="H17" s="73"/>
      <c r="I17" s="73"/>
      <c r="J17" s="73"/>
      <c r="K17" s="73"/>
    </row>
    <row r="18" spans="2:11" ht="21.75" customHeight="1">
      <c r="B18" s="938">
        <v>4</v>
      </c>
      <c r="C18" s="935" t="s">
        <v>1651</v>
      </c>
      <c r="D18" s="926" t="s">
        <v>311</v>
      </c>
      <c r="E18" s="926" t="s">
        <v>288</v>
      </c>
    </row>
    <row r="19" spans="2:11" ht="21.75" customHeight="1">
      <c r="B19" s="938">
        <v>5</v>
      </c>
      <c r="C19" s="935" t="s">
        <v>1652</v>
      </c>
      <c r="D19" s="926" t="s">
        <v>311</v>
      </c>
      <c r="E19" s="926" t="s">
        <v>288</v>
      </c>
    </row>
    <row r="20" spans="2:11" ht="25.5" customHeight="1">
      <c r="B20" s="938">
        <v>6</v>
      </c>
      <c r="C20" s="935" t="s">
        <v>1653</v>
      </c>
      <c r="D20" s="927" t="s">
        <v>312</v>
      </c>
      <c r="E20" s="927" t="s">
        <v>312</v>
      </c>
    </row>
    <row r="21" spans="2:11" ht="21.75" customHeight="1">
      <c r="B21" s="938">
        <v>7</v>
      </c>
      <c r="C21" s="935" t="s">
        <v>1654</v>
      </c>
      <c r="D21" s="926" t="s">
        <v>298</v>
      </c>
      <c r="E21" s="926" t="s">
        <v>1466</v>
      </c>
    </row>
    <row r="22" spans="2:11" ht="24">
      <c r="B22" s="938">
        <v>8</v>
      </c>
      <c r="C22" s="935" t="s">
        <v>1655</v>
      </c>
      <c r="D22" s="927" t="s">
        <v>634</v>
      </c>
      <c r="E22" s="926" t="s">
        <v>1477</v>
      </c>
    </row>
    <row r="23" spans="2:11" ht="21.75" customHeight="1">
      <c r="B23" s="938">
        <v>9</v>
      </c>
      <c r="C23" s="935" t="s">
        <v>1656</v>
      </c>
      <c r="D23" s="927" t="s">
        <v>313</v>
      </c>
      <c r="E23" s="927" t="s">
        <v>324</v>
      </c>
    </row>
    <row r="24" spans="2:11" ht="21.75" customHeight="1">
      <c r="B24" s="925" t="s">
        <v>868</v>
      </c>
      <c r="C24" s="932" t="s">
        <v>314</v>
      </c>
      <c r="D24" s="930">
        <v>1</v>
      </c>
      <c r="E24" s="927" t="s">
        <v>324</v>
      </c>
    </row>
    <row r="25" spans="2:11" ht="21.75" customHeight="1">
      <c r="B25" s="925" t="s">
        <v>870</v>
      </c>
      <c r="C25" s="932" t="s">
        <v>315</v>
      </c>
      <c r="D25" s="930">
        <v>1</v>
      </c>
      <c r="E25" s="927" t="s">
        <v>324</v>
      </c>
    </row>
    <row r="26" spans="2:11" ht="21.75" customHeight="1">
      <c r="B26" s="938">
        <v>10</v>
      </c>
      <c r="C26" s="932" t="s">
        <v>316</v>
      </c>
      <c r="D26" s="927" t="s">
        <v>317</v>
      </c>
      <c r="E26" s="926" t="s">
        <v>1488</v>
      </c>
    </row>
    <row r="27" spans="2:11" ht="26.25" customHeight="1">
      <c r="B27" s="938">
        <v>11</v>
      </c>
      <c r="C27" s="932" t="s">
        <v>318</v>
      </c>
      <c r="D27" s="931">
        <v>36186</v>
      </c>
      <c r="E27" s="929" t="s">
        <v>1468</v>
      </c>
    </row>
    <row r="28" spans="2:11" ht="21.75" customHeight="1">
      <c r="B28" s="938">
        <v>12</v>
      </c>
      <c r="C28" s="932" t="s">
        <v>319</v>
      </c>
      <c r="D28" s="927" t="s">
        <v>320</v>
      </c>
      <c r="E28" s="927" t="s">
        <v>1467</v>
      </c>
    </row>
    <row r="29" spans="2:11" ht="25.5" customHeight="1">
      <c r="B29" s="938">
        <v>13</v>
      </c>
      <c r="C29" s="935" t="s">
        <v>1657</v>
      </c>
      <c r="D29" s="927" t="s">
        <v>321</v>
      </c>
      <c r="E29" s="929" t="s">
        <v>1475</v>
      </c>
    </row>
    <row r="30" spans="2:11" ht="21.75" customHeight="1">
      <c r="B30" s="938">
        <v>14</v>
      </c>
      <c r="C30" s="932" t="s">
        <v>322</v>
      </c>
      <c r="D30" s="927" t="s">
        <v>323</v>
      </c>
      <c r="E30" s="927" t="s">
        <v>323</v>
      </c>
    </row>
    <row r="31" spans="2:11" ht="21.75" customHeight="1">
      <c r="B31" s="938">
        <v>15</v>
      </c>
      <c r="C31" s="935" t="s">
        <v>1658</v>
      </c>
      <c r="D31" s="927" t="s">
        <v>324</v>
      </c>
      <c r="E31" s="927" t="s">
        <v>324</v>
      </c>
    </row>
    <row r="32" spans="2:11" ht="21.75" customHeight="1">
      <c r="B32" s="938">
        <v>16</v>
      </c>
      <c r="C32" s="935" t="s">
        <v>1659</v>
      </c>
      <c r="D32" s="927" t="s">
        <v>324</v>
      </c>
      <c r="E32" s="927" t="s">
        <v>324</v>
      </c>
    </row>
    <row r="33" spans="2:5" s="72" customFormat="1" ht="21.75" customHeight="1">
      <c r="B33" s="939"/>
      <c r="C33" s="932" t="s">
        <v>325</v>
      </c>
      <c r="D33" s="928"/>
      <c r="E33" s="934"/>
    </row>
    <row r="34" spans="2:5" ht="21.75" customHeight="1">
      <c r="B34" s="938">
        <v>17</v>
      </c>
      <c r="C34" s="935" t="s">
        <v>1660</v>
      </c>
      <c r="D34" s="927" t="s">
        <v>326</v>
      </c>
      <c r="E34" s="927" t="s">
        <v>326</v>
      </c>
    </row>
    <row r="35" spans="2:5" ht="28.5" customHeight="1">
      <c r="B35" s="938">
        <v>18</v>
      </c>
      <c r="C35" s="935" t="s">
        <v>1661</v>
      </c>
      <c r="D35" s="927" t="s">
        <v>324</v>
      </c>
      <c r="E35" s="929" t="s">
        <v>1487</v>
      </c>
    </row>
    <row r="36" spans="2:5" ht="21.75" customHeight="1">
      <c r="B36" s="938">
        <v>19</v>
      </c>
      <c r="C36" s="935" t="s">
        <v>1662</v>
      </c>
      <c r="D36" s="927" t="s">
        <v>327</v>
      </c>
      <c r="E36" s="927" t="s">
        <v>324</v>
      </c>
    </row>
    <row r="37" spans="2:5" ht="21.75" customHeight="1">
      <c r="B37" s="925" t="s">
        <v>238</v>
      </c>
      <c r="C37" s="935" t="s">
        <v>1663</v>
      </c>
      <c r="D37" s="927" t="s">
        <v>329</v>
      </c>
      <c r="E37" s="927" t="s">
        <v>1489</v>
      </c>
    </row>
    <row r="38" spans="2:5" ht="21.75" customHeight="1">
      <c r="B38" s="925" t="s">
        <v>240</v>
      </c>
      <c r="C38" s="935" t="s">
        <v>1664</v>
      </c>
      <c r="D38" s="927" t="s">
        <v>329</v>
      </c>
      <c r="E38" s="927" t="s">
        <v>1489</v>
      </c>
    </row>
    <row r="39" spans="2:5" ht="21.75" customHeight="1">
      <c r="B39" s="938">
        <v>21</v>
      </c>
      <c r="C39" s="935" t="s">
        <v>1665</v>
      </c>
      <c r="D39" s="927" t="s">
        <v>324</v>
      </c>
      <c r="E39" s="927" t="s">
        <v>324</v>
      </c>
    </row>
    <row r="40" spans="2:5" ht="21.75" customHeight="1">
      <c r="B40" s="938">
        <v>22</v>
      </c>
      <c r="C40" s="935" t="s">
        <v>1666</v>
      </c>
      <c r="D40" s="927" t="s">
        <v>324</v>
      </c>
      <c r="E40" s="927" t="s">
        <v>324</v>
      </c>
    </row>
    <row r="41" spans="2:5" ht="21.75" customHeight="1">
      <c r="B41" s="938">
        <v>23</v>
      </c>
      <c r="C41" s="932" t="s">
        <v>331</v>
      </c>
      <c r="D41" s="927" t="s">
        <v>324</v>
      </c>
      <c r="E41" s="927" t="s">
        <v>324</v>
      </c>
    </row>
    <row r="42" spans="2:5" ht="21.75" customHeight="1">
      <c r="B42" s="938">
        <v>24</v>
      </c>
      <c r="C42" s="935" t="s">
        <v>1667</v>
      </c>
      <c r="D42" s="927" t="s">
        <v>324</v>
      </c>
      <c r="E42" s="927" t="s">
        <v>324</v>
      </c>
    </row>
    <row r="43" spans="2:5" ht="21.75" customHeight="1">
      <c r="B43" s="938">
        <v>25</v>
      </c>
      <c r="C43" s="935" t="s">
        <v>1668</v>
      </c>
      <c r="D43" s="927" t="s">
        <v>324</v>
      </c>
      <c r="E43" s="927" t="s">
        <v>324</v>
      </c>
    </row>
    <row r="44" spans="2:5" ht="21.75" customHeight="1">
      <c r="B44" s="938">
        <v>26</v>
      </c>
      <c r="C44" s="935" t="s">
        <v>1669</v>
      </c>
      <c r="D44" s="927" t="s">
        <v>324</v>
      </c>
      <c r="E44" s="927" t="s">
        <v>324</v>
      </c>
    </row>
    <row r="45" spans="2:5" ht="21.75" customHeight="1">
      <c r="B45" s="938">
        <v>27</v>
      </c>
      <c r="C45" s="935" t="s">
        <v>1670</v>
      </c>
      <c r="D45" s="927" t="s">
        <v>324</v>
      </c>
      <c r="E45" s="927" t="s">
        <v>324</v>
      </c>
    </row>
    <row r="46" spans="2:5" ht="21.75" customHeight="1">
      <c r="B46" s="938">
        <v>28</v>
      </c>
      <c r="C46" s="935" t="s">
        <v>1671</v>
      </c>
      <c r="D46" s="927" t="s">
        <v>324</v>
      </c>
      <c r="E46" s="927" t="s">
        <v>324</v>
      </c>
    </row>
    <row r="47" spans="2:5" ht="21.75" customHeight="1">
      <c r="B47" s="938">
        <v>29</v>
      </c>
      <c r="C47" s="935" t="s">
        <v>1672</v>
      </c>
      <c r="D47" s="927" t="s">
        <v>324</v>
      </c>
      <c r="E47" s="927" t="s">
        <v>324</v>
      </c>
    </row>
    <row r="48" spans="2:5" ht="21.75" customHeight="1">
      <c r="B48" s="938">
        <v>30</v>
      </c>
      <c r="C48" s="932" t="s">
        <v>332</v>
      </c>
      <c r="D48" s="927" t="s">
        <v>324</v>
      </c>
      <c r="E48" s="927" t="s">
        <v>324</v>
      </c>
    </row>
    <row r="49" spans="2:5" ht="21.75" customHeight="1">
      <c r="B49" s="938">
        <v>31</v>
      </c>
      <c r="C49" s="935" t="s">
        <v>1673</v>
      </c>
      <c r="D49" s="927" t="s">
        <v>324</v>
      </c>
      <c r="E49" s="927" t="s">
        <v>324</v>
      </c>
    </row>
    <row r="50" spans="2:5" ht="21.75" customHeight="1">
      <c r="B50" s="938">
        <v>32</v>
      </c>
      <c r="C50" s="935" t="s">
        <v>1674</v>
      </c>
      <c r="D50" s="927" t="s">
        <v>324</v>
      </c>
      <c r="E50" s="927" t="s">
        <v>324</v>
      </c>
    </row>
    <row r="51" spans="2:5" ht="21.75" customHeight="1">
      <c r="B51" s="938">
        <v>33</v>
      </c>
      <c r="C51" s="935" t="s">
        <v>1675</v>
      </c>
      <c r="D51" s="927" t="s">
        <v>324</v>
      </c>
      <c r="E51" s="927" t="s">
        <v>324</v>
      </c>
    </row>
    <row r="52" spans="2:5" ht="21.75" customHeight="1">
      <c r="B52" s="938">
        <v>34</v>
      </c>
      <c r="C52" s="935" t="s">
        <v>1676</v>
      </c>
      <c r="D52" s="927" t="s">
        <v>324</v>
      </c>
      <c r="E52" s="927" t="s">
        <v>324</v>
      </c>
    </row>
    <row r="53" spans="2:5" ht="21.75" customHeight="1">
      <c r="B53" s="940" t="s">
        <v>1471</v>
      </c>
      <c r="C53" s="936" t="s">
        <v>1472</v>
      </c>
      <c r="D53" s="927" t="s">
        <v>324</v>
      </c>
      <c r="E53" s="937"/>
    </row>
    <row r="54" spans="2:5" ht="26.25" customHeight="1">
      <c r="B54" s="940" t="s">
        <v>1473</v>
      </c>
      <c r="C54" s="936" t="s">
        <v>1474</v>
      </c>
      <c r="D54" s="926">
        <v>1</v>
      </c>
      <c r="E54" s="926" t="s">
        <v>1520</v>
      </c>
    </row>
    <row r="55" spans="2:5" ht="26.25" customHeight="1">
      <c r="B55" s="938">
        <v>35</v>
      </c>
      <c r="C55" s="932" t="s">
        <v>333</v>
      </c>
      <c r="D55" s="927" t="s">
        <v>324</v>
      </c>
      <c r="E55" s="926" t="s">
        <v>1519</v>
      </c>
    </row>
    <row r="56" spans="2:5" ht="21.75" customHeight="1">
      <c r="B56" s="938">
        <v>36</v>
      </c>
      <c r="C56" s="932" t="s">
        <v>334</v>
      </c>
      <c r="D56" s="927" t="s">
        <v>327</v>
      </c>
      <c r="E56" s="927" t="s">
        <v>327</v>
      </c>
    </row>
    <row r="57" spans="2:5">
      <c r="B57" s="938">
        <v>37</v>
      </c>
      <c r="C57" s="932" t="s">
        <v>335</v>
      </c>
      <c r="D57" s="926" t="s">
        <v>324</v>
      </c>
      <c r="E57" s="926" t="s">
        <v>324</v>
      </c>
    </row>
    <row r="58" spans="2:5">
      <c r="B58" s="940" t="s">
        <v>1469</v>
      </c>
      <c r="C58" s="936" t="s">
        <v>1470</v>
      </c>
      <c r="D58" s="926" t="s">
        <v>324</v>
      </c>
      <c r="E58" s="926" t="s">
        <v>324</v>
      </c>
    </row>
  </sheetData>
  <customSheetViews>
    <customSheetView guid="{3FCB7B24-049F-4685-83CB-5231093E0117}" showPageBreaks="1" topLeftCell="A9">
      <selection activeCell="D26" sqref="D26"/>
      <pageMargins left="0.7" right="0.7" top="0.75" bottom="0.75" header="0.3" footer="0.3"/>
      <pageSetup paperSize="9" orientation="portrait" r:id="rId1"/>
    </customSheetView>
    <customSheetView guid="{D5AFDB55-6EC9-4AD2-95B0-6C58A379EC11}">
      <selection activeCell="E25" sqref="E25"/>
      <pageMargins left="0.7" right="0.7" top="0.75" bottom="0.75" header="0.3" footer="0.3"/>
      <pageSetup paperSize="9" orientation="portrait" r:id="rId2"/>
    </customSheetView>
    <customSheetView guid="{D7875729-B080-4603-81BD-7F736B7DD30E}" topLeftCell="A9">
      <selection activeCell="D26" sqref="D26"/>
      <pageMargins left="0.7" right="0.7" top="0.75" bottom="0.75" header="0.3" footer="0.3"/>
      <pageSetup paperSize="9" orientation="portrait" r:id="rId3"/>
    </customSheetView>
    <customSheetView guid="{2F76D395-57F9-4A31-A998-38329A50B4E8}">
      <selection activeCell="I7" sqref="I7"/>
      <pageMargins left="0.7" right="0.7" top="0.75" bottom="0.75" header="0.3" footer="0.3"/>
      <pageSetup paperSize="9" orientation="portrait" r:id="rId4"/>
    </customSheetView>
    <customSheetView guid="{5DDDA852-2807-4645-BC75-EBD4EF3323A7}" topLeftCell="A41">
      <selection activeCell="I61" sqref="I61"/>
      <pageMargins left="0.7" right="0.7" top="0.75" bottom="0.75" header="0.3" footer="0.3"/>
      <pageSetup paperSize="9" orientation="portrait" r:id="rId5"/>
    </customSheetView>
    <customSheetView guid="{697182B0-1BEF-4A85-93A0-596802852AF2}" topLeftCell="A37">
      <selection activeCell="B52" sqref="B52:C52"/>
      <pageMargins left="0.7" right="0.7" top="0.75" bottom="0.75" header="0.3" footer="0.3"/>
      <pageSetup paperSize="9" orientation="portrait" r:id="rId6"/>
    </customSheetView>
    <customSheetView guid="{08462586-B7E0-434D-B6F4-B2B21EAA5D46}">
      <selection activeCell="E25" sqref="E25"/>
      <pageMargins left="0.7" right="0.7" top="0.75" bottom="0.75" header="0.3" footer="0.3"/>
      <pageSetup paperSize="9" orientation="portrait" r:id="rId7"/>
    </customSheetView>
    <customSheetView guid="{21329C76-F86B-400D-B8F5-F75B383E5B14}">
      <selection activeCell="E25" sqref="E25"/>
      <pageMargins left="0.7" right="0.7" top="0.75" bottom="0.75" header="0.3" footer="0.3"/>
      <pageSetup paperSize="9" orientation="portrait" r:id="rId8"/>
    </customSheetView>
    <customSheetView guid="{CFC92B1C-D4F2-414F-8F12-92F529035B08}" topLeftCell="A38">
      <selection activeCell="C19" sqref="C19"/>
      <pageMargins left="0.7" right="0.7" top="0.75" bottom="0.75" header="0.3" footer="0.3"/>
      <pageSetup paperSize="9" orientation="portrait" r:id="rId9"/>
    </customSheetView>
    <customSheetView guid="{19310327-E3BC-450F-B607-58068103BB53}">
      <selection activeCell="E25" sqref="E25"/>
      <pageMargins left="0.7" right="0.7" top="0.75" bottom="0.75" header="0.3" footer="0.3"/>
      <pageSetup paperSize="9" orientation="portrait" r:id="rId10"/>
    </customSheetView>
    <customSheetView guid="{D3393B8E-C3CB-4E3A-976E-E4CD065299F0}" topLeftCell="A25">
      <selection activeCell="E5" sqref="E5:G47"/>
      <pageMargins left="0.7" right="0.7" top="0.75" bottom="0.75" header="0.3" footer="0.3"/>
      <pageSetup paperSize="9" orientation="portrait" r:id="rId11"/>
    </customSheetView>
    <customSheetView guid="{8FA5FDE5-6098-400B-9E19-77564D1D7EE8}" topLeftCell="A38">
      <selection activeCell="C19" sqref="C19"/>
      <pageMargins left="0.7" right="0.7" top="0.75" bottom="0.75" header="0.3" footer="0.3"/>
      <pageSetup paperSize="9" orientation="portrait" r:id="rId12"/>
    </customSheetView>
    <customSheetView guid="{0B9AA238-A559-44CB-8EC2-529DA28A3F7B}">
      <selection activeCell="I7" sqref="I7"/>
      <pageMargins left="0.7" right="0.7" top="0.75" bottom="0.75" header="0.3" footer="0.3"/>
      <pageSetup paperSize="9" orientation="portrait" r:id="rId13"/>
    </customSheetView>
    <customSheetView guid="{37D20B4B-3220-4613-A3F1-1C4C1CF14C1F}" topLeftCell="A38">
      <selection activeCell="C19" sqref="C19"/>
      <pageMargins left="0.7" right="0.7" top="0.75" bottom="0.75" header="0.3" footer="0.3"/>
      <pageSetup paperSize="9" orientation="portrait" r:id="rId14"/>
    </customSheetView>
    <customSheetView guid="{DB462ED3-28DC-47D7-98F7-CED01F66E2C7}" topLeftCell="A37">
      <selection activeCell="B52" sqref="B52:C52"/>
      <pageMargins left="0.7" right="0.7" top="0.75" bottom="0.75" header="0.3" footer="0.3"/>
      <pageSetup paperSize="9" orientation="portrait" r:id="rId15"/>
    </customSheetView>
    <customSheetView guid="{10DA2791-762D-4555-9FFF-E41154ADFE31}" topLeftCell="A37">
      <selection activeCell="B52" sqref="B52:C52"/>
      <pageMargins left="0.7" right="0.7" top="0.75" bottom="0.75" header="0.3" footer="0.3"/>
      <pageSetup paperSize="9" orientation="portrait" r:id="rId16"/>
    </customSheetView>
    <customSheetView guid="{BE68C6EB-1B64-4B3E-8DDC-CA26F318E610}" topLeftCell="A55">
      <selection activeCell="D69" sqref="D69"/>
      <pageMargins left="0.7" right="0.7" top="0.75" bottom="0.75" header="0.3" footer="0.3"/>
      <pageSetup paperSize="9" orientation="portrait" r:id="rId17"/>
    </customSheetView>
    <customSheetView guid="{5AF40965-2356-4A48-B6FA-CB814CA4D7B2}" topLeftCell="A37">
      <selection activeCell="B52" sqref="B52:C52"/>
      <pageMargins left="0.7" right="0.7" top="0.75" bottom="0.75" header="0.3" footer="0.3"/>
      <pageSetup paperSize="9" orientation="portrait" r:id="rId18"/>
    </customSheetView>
    <customSheetView guid="{59094C18-3CB5-482F-AA6A-9C313A318EBB}">
      <selection activeCell="C11" sqref="C11"/>
      <pageMargins left="0.7" right="0.7" top="0.75" bottom="0.75" header="0.3" footer="0.3"/>
      <pageSetup paperSize="9" orientation="portrait" r:id="rId19"/>
    </customSheetView>
    <customSheetView guid="{FD092655-EBEC-4730-9895-1567D9B70D5F}" topLeftCell="A19">
      <selection activeCell="A19" sqref="A1:XFD1048576"/>
      <pageMargins left="0.7" right="0.7" top="0.75" bottom="0.75" header="0.3" footer="0.3"/>
      <pageSetup paperSize="9" orientation="portrait" r:id="rId20"/>
    </customSheetView>
    <customSheetView guid="{7CA1DEE6-746E-4947-9BED-24AAED6E8B57}">
      <selection activeCell="C12" sqref="C12"/>
      <pageMargins left="0.7" right="0.7" top="0.75" bottom="0.75" header="0.3" footer="0.3"/>
      <pageSetup paperSize="9" orientation="portrait" r:id="rId21"/>
    </customSheetView>
    <customSheetView guid="{70E7FFDC-983F-46F7-B68F-0BE0A8C942E0}">
      <selection activeCell="D38" sqref="D38"/>
      <pageMargins left="0.7" right="0.7" top="0.75" bottom="0.75" header="0.3" footer="0.3"/>
      <pageSetup paperSize="9" orientation="portrait" r:id="rId22"/>
    </customSheetView>
    <customSheetView guid="{F536E858-E5B2-4B36-88FC-BE776803F921}">
      <selection activeCell="L18" sqref="L18"/>
      <pageMargins left="0.7" right="0.7" top="0.75" bottom="0.75" header="0.3" footer="0.3"/>
      <pageSetup paperSize="9" orientation="portrait" r:id="rId23"/>
    </customSheetView>
    <customSheetView guid="{0780CBEB-AF66-401E-9AFD-5F77700585BC}">
      <selection activeCell="B10" sqref="B10"/>
      <pageMargins left="0.7" right="0.7" top="0.75" bottom="0.75" header="0.3" footer="0.3"/>
      <pageSetup paperSize="9" orientation="portrait" r:id="rId24"/>
    </customSheetView>
    <customSheetView guid="{F0048D33-26BA-4893-8BCC-88CEF82FEBB6}">
      <selection activeCell="M17" sqref="M17"/>
      <pageMargins left="0.7" right="0.7" top="0.75" bottom="0.75" header="0.3" footer="0.3"/>
      <pageSetup paperSize="9" orientation="portrait" r:id="rId25"/>
    </customSheetView>
    <customSheetView guid="{8A1326BD-F0AB-414F-9F91-C2BB94CC9C17}">
      <selection activeCell="A5" sqref="A5:C47"/>
      <pageMargins left="0.7" right="0.7" top="0.75" bottom="0.75" header="0.3" footer="0.3"/>
      <pageSetup paperSize="9" orientation="portrait" r:id="rId26"/>
    </customSheetView>
    <customSheetView guid="{FB7DEBE1-1047-4BE4-82FD-4BCA0CA8DD58}">
      <selection activeCell="A5" sqref="A5:C47"/>
      <pageMargins left="0.7" right="0.7" top="0.75" bottom="0.75" header="0.3" footer="0.3"/>
      <pageSetup paperSize="9" orientation="portrait" r:id="rId27"/>
    </customSheetView>
    <customSheetView guid="{B3153F5C-CAD5-4C41-96F3-3BC56052414C}">
      <selection activeCell="B9" sqref="B9"/>
      <pageMargins left="0.7" right="0.7" top="0.75" bottom="0.75" header="0.3" footer="0.3"/>
      <pageSetup paperSize="9" orientation="portrait" r:id="rId28"/>
    </customSheetView>
    <customSheetView guid="{A7B3A108-9CF6-4687-9321-110D304B17B9}" topLeftCell="A19">
      <selection activeCell="A19" sqref="A1:XFD1048576"/>
      <pageMargins left="0.7" right="0.7" top="0.75" bottom="0.75" header="0.3" footer="0.3"/>
      <pageSetup paperSize="9" orientation="portrait" r:id="rId29"/>
    </customSheetView>
    <customSheetView guid="{D2C72E70-F766-4D56-9E10-3C91A63BB7F3}" topLeftCell="A4">
      <selection activeCell="C6" sqref="C6"/>
      <pageMargins left="0.7" right="0.7" top="0.75" bottom="0.75" header="0.3" footer="0.3"/>
      <pageSetup paperSize="9" orientation="portrait" r:id="rId30"/>
    </customSheetView>
    <customSheetView guid="{7CCD1884-1631-4809-8751-AE0939C32419}">
      <selection activeCell="F11" sqref="F11"/>
      <pageMargins left="0.7" right="0.7" top="0.75" bottom="0.75" header="0.3" footer="0.3"/>
      <pageSetup paperSize="9" orientation="portrait" r:id="rId31"/>
    </customSheetView>
    <customSheetView guid="{931AA63B-6827-4BF4-8E25-ED232A88A09C}" topLeftCell="A19">
      <selection activeCell="A19" sqref="A1:XFD1048576"/>
      <pageMargins left="0.7" right="0.7" top="0.75" bottom="0.75" header="0.3" footer="0.3"/>
      <pageSetup paperSize="9" orientation="portrait" r:id="rId32"/>
    </customSheetView>
    <customSheetView guid="{CA1DE4BE-C006-4405-B064-304EE6CCACF1}">
      <selection activeCell="E25" sqref="E25"/>
      <pageMargins left="0.7" right="0.7" top="0.75" bottom="0.75" header="0.3" footer="0.3"/>
      <pageSetup paperSize="9" orientation="portrait" r:id="rId33"/>
    </customSheetView>
    <customSheetView guid="{51337751-BEAF-43F3-8CC9-400B99E751E8}">
      <selection activeCell="E25" sqref="E25"/>
      <pageMargins left="0.7" right="0.7" top="0.75" bottom="0.75" header="0.3" footer="0.3"/>
      <pageSetup paperSize="9" orientation="portrait" r:id="rId34"/>
    </customSheetView>
    <customSheetView guid="{F277ACEF-9FF8-431F-8537-DE60B790AA4F}">
      <selection activeCell="C19" sqref="C19"/>
      <pageMargins left="0.7" right="0.7" top="0.75" bottom="0.75" header="0.3" footer="0.3"/>
      <pageSetup paperSize="9" orientation="portrait" r:id="rId35"/>
    </customSheetView>
    <customSheetView guid="{517C47E4-CB49-455E-BC80-175B09C4753D}" topLeftCell="A41">
      <selection activeCell="I61" sqref="I61"/>
      <pageMargins left="0.7" right="0.7" top="0.75" bottom="0.75" header="0.3" footer="0.3"/>
      <pageSetup paperSize="9" orientation="portrait" r:id="rId36"/>
    </customSheetView>
    <customSheetView guid="{158937B5-B45C-4722-BE34-B5B4D085C079}" topLeftCell="A38">
      <selection activeCell="C19" sqref="C19"/>
      <pageMargins left="0.7" right="0.7" top="0.75" bottom="0.75" header="0.3" footer="0.3"/>
      <pageSetup paperSize="9" orientation="portrait" r:id="rId37"/>
    </customSheetView>
    <customSheetView guid="{ED218C36-7217-4047-BB0E-77F9C99BD534}">
      <selection activeCell="E25" sqref="E25"/>
      <pageMargins left="0.7" right="0.7" top="0.75" bottom="0.75" header="0.3" footer="0.3"/>
      <pageSetup paperSize="9" orientation="portrait" r:id="rId38"/>
    </customSheetView>
    <customSheetView guid="{C83D4249-7B44-432A-B7FB-A6ACA6880240}" topLeftCell="A55">
      <selection activeCell="D69" sqref="D69"/>
      <pageMargins left="0.7" right="0.7" top="0.75" bottom="0.75" header="0.3" footer="0.3"/>
      <pageSetup paperSize="9" orientation="portrait" r:id="rId39"/>
    </customSheetView>
    <customSheetView guid="{E331DF3E-CA70-4D3D-884C-EE3579437A03}">
      <selection activeCell="I7" sqref="I7"/>
      <pageMargins left="0.7" right="0.7" top="0.75" bottom="0.75" header="0.3" footer="0.3"/>
      <pageSetup paperSize="9" orientation="portrait" r:id="rId40"/>
    </customSheetView>
    <customSheetView guid="{D37F8A47-E42F-4741-BE8D-5D961F7BB394}" topLeftCell="A55">
      <selection activeCell="D69" sqref="D69"/>
      <pageMargins left="0.7" right="0.7" top="0.75" bottom="0.75" header="0.3" footer="0.3"/>
      <pageSetup paperSize="9" orientation="portrait" r:id="rId41"/>
    </customSheetView>
    <customSheetView guid="{8CD49FA1-C4FE-4F6A-AE1C-E31C292C96A9}" topLeftCell="A41">
      <selection activeCell="I61" sqref="I61"/>
      <pageMargins left="0.7" right="0.7" top="0.75" bottom="0.75" header="0.3" footer="0.3"/>
      <pageSetup paperSize="9" orientation="portrait" r:id="rId42"/>
    </customSheetView>
    <customSheetView guid="{BB337934-72B5-4261-9EB4-9C42ECF52CD8}">
      <selection activeCell="F26" sqref="F26"/>
      <pageMargins left="0.7" right="0.7" top="0.75" bottom="0.75" header="0.3" footer="0.3"/>
      <pageSetup paperSize="9" orientation="portrait" r:id="rId43"/>
    </customSheetView>
    <customSheetView guid="{3AD1D9CC-D162-4119-AFCC-0AF9105FB248}">
      <selection activeCell="C19" sqref="C19"/>
      <pageMargins left="0.7" right="0.7" top="0.75" bottom="0.75" header="0.3" footer="0.3"/>
      <pageSetup paperSize="9" orientation="portrait" r:id="rId44"/>
    </customSheetView>
  </customSheetViews>
  <phoneticPr fontId="80" type="noConversion"/>
  <pageMargins left="0.7" right="0.7" top="0.75" bottom="0.75" header="0.3" footer="0.3"/>
  <pageSetup paperSize="9" orientation="portrait" r:id="rId4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F51"/>
  <sheetViews>
    <sheetView workbookViewId="0">
      <selection activeCell="A28" sqref="A28"/>
    </sheetView>
  </sheetViews>
  <sheetFormatPr defaultColWidth="9.109375" defaultRowHeight="12"/>
  <cols>
    <col min="1" max="1" width="24.88671875" style="2" bestFit="1" customWidth="1"/>
    <col min="2" max="2" width="4.109375" style="29" customWidth="1"/>
    <col min="3" max="3" width="56.5546875" style="2" customWidth="1"/>
    <col min="4" max="4" width="18.44140625" style="2" customWidth="1"/>
    <col min="5" max="5" width="13.5546875" style="2" customWidth="1"/>
    <col min="6" max="6" width="9.109375" style="2"/>
    <col min="7" max="7" width="22.44140625" style="2" bestFit="1" customWidth="1"/>
    <col min="8" max="8" width="9.109375" style="2"/>
    <col min="9" max="9" width="12.88671875" style="2" customWidth="1"/>
    <col min="10" max="10" width="12.5546875" style="2" bestFit="1" customWidth="1"/>
    <col min="11" max="15" width="9.109375" style="2"/>
    <col min="16" max="16" width="12.109375" style="2" bestFit="1" customWidth="1"/>
    <col min="17" max="18" width="10" style="2" bestFit="1" customWidth="1"/>
    <col min="19" max="19" width="9.109375" style="2"/>
    <col min="20" max="20" width="21.5546875" style="2" bestFit="1" customWidth="1"/>
    <col min="21" max="21" width="18.5546875" style="2" customWidth="1"/>
    <col min="22" max="16384" width="9.109375" style="2"/>
  </cols>
  <sheetData>
    <row r="1" spans="1:5" ht="13.2">
      <c r="A1" s="605" t="str">
        <f>HYPERLINK("#INDEX!A2","към началната страница")</f>
        <v>към началната страница</v>
      </c>
      <c r="B1" s="2"/>
    </row>
    <row r="2" spans="1:5" ht="16.5" customHeight="1">
      <c r="A2" s="605" t="str">
        <f>HYPERLINK("#INDEX!A2","back to index page")</f>
        <v>back to index page</v>
      </c>
      <c r="B2" s="2"/>
    </row>
    <row r="7" spans="1:5">
      <c r="C7" s="15"/>
    </row>
    <row r="9" spans="1:5">
      <c r="B9" s="523" t="s">
        <v>1792</v>
      </c>
      <c r="C9" s="523"/>
    </row>
    <row r="11" spans="1:5">
      <c r="B11" s="513" t="s">
        <v>1404</v>
      </c>
      <c r="C11" s="514"/>
      <c r="D11" s="514"/>
      <c r="E11" s="514"/>
    </row>
    <row r="13" spans="1:5">
      <c r="B13" s="29" t="s">
        <v>141</v>
      </c>
      <c r="E13" s="62" t="s">
        <v>52</v>
      </c>
    </row>
    <row r="14" spans="1:5" s="15" customFormat="1" ht="34.200000000000003">
      <c r="B14" s="667"/>
      <c r="C14" s="668"/>
      <c r="D14" s="632" t="s">
        <v>965</v>
      </c>
      <c r="E14" s="632" t="s">
        <v>966</v>
      </c>
    </row>
    <row r="15" spans="1:5">
      <c r="B15" s="354"/>
      <c r="C15" s="282"/>
      <c r="D15" s="567" t="s">
        <v>32</v>
      </c>
      <c r="E15" s="567" t="s">
        <v>55</v>
      </c>
    </row>
    <row r="16" spans="1:5" s="15" customFormat="1">
      <c r="B16" s="288" t="s">
        <v>269</v>
      </c>
      <c r="C16" s="289" t="s">
        <v>967</v>
      </c>
      <c r="D16" s="153">
        <v>482840</v>
      </c>
      <c r="E16" s="355"/>
    </row>
    <row r="17" spans="2:6" s="29" customFormat="1">
      <c r="B17" s="286" t="s">
        <v>270</v>
      </c>
      <c r="C17" s="287" t="s">
        <v>968</v>
      </c>
      <c r="D17" s="158">
        <v>322209</v>
      </c>
      <c r="E17" s="355"/>
      <c r="F17" s="188"/>
    </row>
    <row r="18" spans="2:6">
      <c r="B18" s="286" t="s">
        <v>271</v>
      </c>
      <c r="C18" s="287" t="s">
        <v>969</v>
      </c>
      <c r="D18" s="158">
        <v>-275114</v>
      </c>
      <c r="E18" s="355"/>
      <c r="F18" s="168"/>
    </row>
    <row r="19" spans="2:6">
      <c r="B19" s="286" t="s">
        <v>516</v>
      </c>
      <c r="C19" s="356" t="s">
        <v>970</v>
      </c>
      <c r="D19" s="158">
        <v>-30635</v>
      </c>
      <c r="E19" s="355"/>
      <c r="F19" s="168"/>
    </row>
    <row r="20" spans="2:6">
      <c r="B20" s="286" t="s">
        <v>836</v>
      </c>
      <c r="C20" s="356" t="s">
        <v>971</v>
      </c>
      <c r="D20" s="158">
        <v>-84509</v>
      </c>
      <c r="E20" s="355"/>
      <c r="F20" s="168"/>
    </row>
    <row r="21" spans="2:6">
      <c r="B21" s="286" t="s">
        <v>517</v>
      </c>
      <c r="C21" s="356" t="s">
        <v>972</v>
      </c>
      <c r="D21" s="158">
        <v>-10648</v>
      </c>
      <c r="E21" s="158">
        <v>28183</v>
      </c>
      <c r="F21" s="168"/>
    </row>
    <row r="22" spans="2:6">
      <c r="B22" s="286" t="s">
        <v>537</v>
      </c>
      <c r="C22" s="356" t="s">
        <v>973</v>
      </c>
      <c r="D22" s="158">
        <v>-341</v>
      </c>
      <c r="E22" s="158">
        <v>442</v>
      </c>
      <c r="F22" s="168"/>
    </row>
    <row r="23" spans="2:6">
      <c r="B23" s="286" t="s">
        <v>538</v>
      </c>
      <c r="C23" s="356" t="s">
        <v>974</v>
      </c>
      <c r="D23" s="158">
        <v>-11028</v>
      </c>
      <c r="E23" s="158">
        <v>0</v>
      </c>
      <c r="F23" s="168"/>
    </row>
    <row r="24" spans="2:6">
      <c r="B24" s="286" t="s">
        <v>518</v>
      </c>
      <c r="C24" s="356" t="s">
        <v>975</v>
      </c>
      <c r="D24" s="158">
        <v>0</v>
      </c>
      <c r="E24" s="158">
        <v>0</v>
      </c>
      <c r="F24" s="168"/>
    </row>
    <row r="25" spans="2:6" s="15" customFormat="1">
      <c r="B25" s="286" t="s">
        <v>539</v>
      </c>
      <c r="C25" s="356" t="s">
        <v>976</v>
      </c>
      <c r="D25" s="158">
        <v>-129441</v>
      </c>
      <c r="E25" s="355"/>
    </row>
    <row r="26" spans="2:6">
      <c r="B26" s="286" t="s">
        <v>540</v>
      </c>
      <c r="C26" s="356" t="s">
        <v>977</v>
      </c>
      <c r="D26" s="158">
        <v>-8512</v>
      </c>
      <c r="E26" s="355"/>
    </row>
    <row r="27" spans="2:6">
      <c r="B27" s="357" t="s">
        <v>520</v>
      </c>
      <c r="C27" s="358" t="s">
        <v>978</v>
      </c>
      <c r="D27" s="158">
        <v>0</v>
      </c>
      <c r="E27" s="355"/>
    </row>
    <row r="28" spans="2:6">
      <c r="B28" s="288" t="s">
        <v>523</v>
      </c>
      <c r="C28" s="289" t="s">
        <v>979</v>
      </c>
      <c r="D28" s="153">
        <v>529935</v>
      </c>
      <c r="E28" s="355"/>
    </row>
    <row r="32" spans="2:6">
      <c r="B32" s="979" t="s">
        <v>1791</v>
      </c>
      <c r="C32" s="510"/>
    </row>
    <row r="34" spans="2:5">
      <c r="B34" s="513" t="s">
        <v>1404</v>
      </c>
      <c r="C34" s="514"/>
      <c r="D34" s="514"/>
      <c r="E34" s="514"/>
    </row>
    <row r="36" spans="2:5">
      <c r="B36" s="29" t="s">
        <v>141</v>
      </c>
      <c r="E36" s="62" t="s">
        <v>52</v>
      </c>
    </row>
    <row r="37" spans="2:5" s="15" customFormat="1" ht="34.200000000000003">
      <c r="B37" s="667"/>
      <c r="C37" s="668"/>
      <c r="D37" s="632" t="s">
        <v>965</v>
      </c>
      <c r="E37" s="632" t="s">
        <v>966</v>
      </c>
    </row>
    <row r="38" spans="2:5">
      <c r="B38" s="354"/>
      <c r="C38" s="282"/>
      <c r="D38" s="567" t="s">
        <v>32</v>
      </c>
      <c r="E38" s="567" t="s">
        <v>55</v>
      </c>
    </row>
    <row r="39" spans="2:5" s="15" customFormat="1">
      <c r="B39" s="288" t="s">
        <v>269</v>
      </c>
      <c r="C39" s="289" t="s">
        <v>967</v>
      </c>
      <c r="D39" s="153">
        <v>539469</v>
      </c>
      <c r="E39" s="355"/>
    </row>
    <row r="40" spans="2:5" s="29" customFormat="1">
      <c r="B40" s="286" t="s">
        <v>270</v>
      </c>
      <c r="C40" s="287" t="s">
        <v>968</v>
      </c>
      <c r="D40" s="158">
        <v>345137</v>
      </c>
      <c r="E40" s="355"/>
    </row>
    <row r="41" spans="2:5">
      <c r="B41" s="286" t="s">
        <v>271</v>
      </c>
      <c r="C41" s="287" t="s">
        <v>969</v>
      </c>
      <c r="D41" s="158">
        <v>-296136</v>
      </c>
      <c r="E41" s="355"/>
    </row>
    <row r="42" spans="2:5">
      <c r="B42" s="286" t="s">
        <v>516</v>
      </c>
      <c r="C42" s="356" t="s">
        <v>970</v>
      </c>
      <c r="D42" s="158">
        <v>-30635</v>
      </c>
      <c r="E42" s="355"/>
    </row>
    <row r="43" spans="2:5">
      <c r="B43" s="286" t="s">
        <v>836</v>
      </c>
      <c r="C43" s="356" t="s">
        <v>971</v>
      </c>
      <c r="D43" s="158">
        <v>-103184</v>
      </c>
      <c r="E43" s="355"/>
    </row>
    <row r="44" spans="2:5">
      <c r="B44" s="286" t="s">
        <v>517</v>
      </c>
      <c r="C44" s="356" t="s">
        <v>972</v>
      </c>
      <c r="D44" s="158">
        <v>-10648</v>
      </c>
      <c r="E44" s="158">
        <v>28183</v>
      </c>
    </row>
    <row r="45" spans="2:5">
      <c r="B45" s="286" t="s">
        <v>537</v>
      </c>
      <c r="C45" s="356" t="s">
        <v>973</v>
      </c>
      <c r="D45" s="158">
        <v>-341</v>
      </c>
      <c r="E45" s="158">
        <v>442</v>
      </c>
    </row>
    <row r="46" spans="2:5">
      <c r="B46" s="286" t="s">
        <v>538</v>
      </c>
      <c r="C46" s="356" t="s">
        <v>974</v>
      </c>
      <c r="D46" s="158">
        <v>-11429</v>
      </c>
      <c r="E46" s="158">
        <v>0</v>
      </c>
    </row>
    <row r="47" spans="2:5">
      <c r="B47" s="286" t="s">
        <v>518</v>
      </c>
      <c r="C47" s="356" t="s">
        <v>975</v>
      </c>
      <c r="D47" s="158">
        <v>0</v>
      </c>
      <c r="E47" s="158">
        <v>0</v>
      </c>
    </row>
    <row r="48" spans="2:5" s="15" customFormat="1">
      <c r="B48" s="286" t="s">
        <v>539</v>
      </c>
      <c r="C48" s="356" t="s">
        <v>976</v>
      </c>
      <c r="D48" s="158">
        <v>-131387</v>
      </c>
      <c r="E48" s="355"/>
    </row>
    <row r="49" spans="2:5">
      <c r="B49" s="286" t="s">
        <v>540</v>
      </c>
      <c r="C49" s="356" t="s">
        <v>977</v>
      </c>
      <c r="D49" s="158">
        <v>-8512</v>
      </c>
      <c r="E49" s="355"/>
    </row>
    <row r="50" spans="2:5">
      <c r="B50" s="357" t="s">
        <v>520</v>
      </c>
      <c r="C50" s="358" t="s">
        <v>978</v>
      </c>
      <c r="D50" s="158">
        <v>0</v>
      </c>
      <c r="E50" s="355"/>
    </row>
    <row r="51" spans="2:5">
      <c r="B51" s="288" t="s">
        <v>523</v>
      </c>
      <c r="C51" s="289" t="s">
        <v>979</v>
      </c>
      <c r="D51" s="153">
        <v>588470</v>
      </c>
      <c r="E51" s="355"/>
    </row>
  </sheetData>
  <customSheetViews>
    <customSheetView guid="{3FCB7B24-049F-4685-83CB-5231093E0117}" showPageBreaks="1" topLeftCell="A25">
      <selection activeCell="K17" sqref="K17"/>
      <pageMargins left="0.7" right="0.7" top="0.75" bottom="0.75" header="0.3" footer="0.3"/>
      <pageSetup paperSize="9" orientation="portrait" r:id="rId1"/>
    </customSheetView>
    <customSheetView guid="{D5AFDB55-6EC9-4AD2-95B0-6C58A379EC11}" topLeftCell="A16">
      <selection activeCell="D22" sqref="D22"/>
      <pageMargins left="0.7" right="0.7" top="0.75" bottom="0.75" header="0.3" footer="0.3"/>
      <pageSetup paperSize="9" orientation="portrait" r:id="rId2"/>
    </customSheetView>
    <customSheetView guid="{D7875729-B080-4603-81BD-7F736B7DD30E}" topLeftCell="A25">
      <selection activeCell="K17" sqref="K17"/>
      <pageMargins left="0.7" right="0.7" top="0.75" bottom="0.75" header="0.3" footer="0.3"/>
      <pageSetup paperSize="9" orientation="portrait" r:id="rId3"/>
    </customSheetView>
    <customSheetView guid="{2F76D395-57F9-4A31-A998-38329A50B4E8}" topLeftCell="A15">
      <selection activeCell="D44" sqref="D44"/>
      <pageMargins left="0.7" right="0.7" top="0.75" bottom="0.75" header="0.3" footer="0.3"/>
      <pageSetup paperSize="9" orientation="portrait" r:id="rId4"/>
    </customSheetView>
    <customSheetView guid="{5DDDA852-2807-4645-BC75-EBD4EF3323A7}" topLeftCell="A10">
      <selection activeCell="D17" sqref="D17"/>
      <pageMargins left="0.7" right="0.7" top="0.75" bottom="0.75" header="0.3" footer="0.3"/>
      <pageSetup paperSize="9" orientation="portrait" r:id="rId5"/>
    </customSheetView>
    <customSheetView guid="{697182B0-1BEF-4A85-93A0-596802852AF2}" topLeftCell="A19">
      <selection activeCell="D22" sqref="D22"/>
      <pageMargins left="0.7" right="0.7" top="0.75" bottom="0.75" header="0.3" footer="0.3"/>
      <pageSetup paperSize="9" orientation="portrait" r:id="rId6"/>
    </customSheetView>
    <customSheetView guid="{08462586-B7E0-434D-B6F4-B2B21EAA5D46}" topLeftCell="A16">
      <selection activeCell="D22" sqref="D22"/>
      <pageMargins left="0.7" right="0.7" top="0.75" bottom="0.75" header="0.3" footer="0.3"/>
      <pageSetup paperSize="9" orientation="portrait" r:id="rId7"/>
    </customSheetView>
    <customSheetView guid="{21329C76-F86B-400D-B8F5-F75B383E5B14}" topLeftCell="A16">
      <selection activeCell="D22" sqref="D22"/>
      <pageMargins left="0.7" right="0.7" top="0.75" bottom="0.75" header="0.3" footer="0.3"/>
      <pageSetup paperSize="9" orientation="portrait" r:id="rId8"/>
    </customSheetView>
    <customSheetView guid="{CFC92B1C-D4F2-414F-8F12-92F529035B08}" topLeftCell="A37">
      <selection activeCell="D23" sqref="D23"/>
      <pageMargins left="0.7" right="0.7" top="0.75" bottom="0.75" header="0.3" footer="0.3"/>
      <pageSetup paperSize="9" orientation="portrait" r:id="rId9"/>
    </customSheetView>
    <customSheetView guid="{19310327-E3BC-450F-B607-58068103BB53}" topLeftCell="A16">
      <selection activeCell="D22" sqref="D22"/>
      <pageMargins left="0.7" right="0.7" top="0.75" bottom="0.75" header="0.3" footer="0.3"/>
      <pageSetup paperSize="9" orientation="portrait" r:id="rId10"/>
    </customSheetView>
    <customSheetView guid="{D3393B8E-C3CB-4E3A-976E-E4CD065299F0}">
      <selection activeCell="G14" sqref="G14:I27"/>
      <pageMargins left="0.7" right="0.7" top="0.75" bottom="0.75" header="0.3" footer="0.3"/>
      <pageSetup paperSize="9" orientation="portrait" r:id="rId11"/>
    </customSheetView>
    <customSheetView guid="{8FA5FDE5-6098-400B-9E19-77564D1D7EE8}" topLeftCell="A12">
      <selection activeCell="C60" sqref="C60"/>
      <pageMargins left="0.7" right="0.7" top="0.75" bottom="0.75" header="0.3" footer="0.3"/>
      <pageSetup paperSize="9" orientation="portrait" r:id="rId12"/>
    </customSheetView>
    <customSheetView guid="{0B9AA238-A559-44CB-8EC2-529DA28A3F7B}" topLeftCell="A15">
      <selection activeCell="D44" sqref="D44"/>
      <pageMargins left="0.7" right="0.7" top="0.75" bottom="0.75" header="0.3" footer="0.3"/>
      <pageSetup paperSize="9" orientation="portrait" r:id="rId13"/>
    </customSheetView>
    <customSheetView guid="{37D20B4B-3220-4613-A3F1-1C4C1CF14C1F}" topLeftCell="A28">
      <selection activeCell="N54" sqref="N54"/>
      <pageMargins left="0.7" right="0.7" top="0.75" bottom="0.75" header="0.3" footer="0.3"/>
      <pageSetup paperSize="9" orientation="portrait" r:id="rId14"/>
    </customSheetView>
    <customSheetView guid="{DB462ED3-28DC-47D7-98F7-CED01F66E2C7}" topLeftCell="A16">
      <selection activeCell="D22" sqref="D22"/>
      <pageMargins left="0.7" right="0.7" top="0.75" bottom="0.75" header="0.3" footer="0.3"/>
      <pageSetup paperSize="9" orientation="portrait" r:id="rId15"/>
    </customSheetView>
    <customSheetView guid="{10DA2791-762D-4555-9FFF-E41154ADFE31}" topLeftCell="A16">
      <selection activeCell="D22" sqref="D22"/>
      <pageMargins left="0.7" right="0.7" top="0.75" bottom="0.75" header="0.3" footer="0.3"/>
      <pageSetup paperSize="9" orientation="portrait" r:id="rId16"/>
    </customSheetView>
    <customSheetView guid="{BE68C6EB-1B64-4B3E-8DDC-CA26F318E610}" topLeftCell="A19">
      <selection activeCell="D4" sqref="D4"/>
      <pageMargins left="0.7" right="0.7" top="0.75" bottom="0.75" header="0.3" footer="0.3"/>
      <pageSetup paperSize="9" orientation="portrait" r:id="rId17"/>
    </customSheetView>
    <customSheetView guid="{5AF40965-2356-4A48-B6FA-CB814CA4D7B2}">
      <selection activeCell="D22" sqref="D22"/>
      <pageMargins left="0.7" right="0.7" top="0.75" bottom="0.75" header="0.3" footer="0.3"/>
      <pageSetup paperSize="9" orientation="portrait" r:id="rId18"/>
    </customSheetView>
    <customSheetView guid="{59094C18-3CB5-482F-AA6A-9C313A318EBB}" topLeftCell="A16">
      <selection activeCell="D22" sqref="D22"/>
      <pageMargins left="0.7" right="0.7" top="0.75" bottom="0.75" header="0.3" footer="0.3"/>
      <pageSetup paperSize="9" orientation="portrait" r:id="rId19"/>
    </customSheetView>
    <customSheetView guid="{FD092655-EBEC-4730-9895-1567D9B70D5F}" topLeftCell="A9">
      <selection activeCell="C17" sqref="C17"/>
      <pageMargins left="0.7" right="0.7" top="0.75" bottom="0.75" header="0.3" footer="0.3"/>
    </customSheetView>
    <customSheetView guid="{7CA1DEE6-746E-4947-9BED-24AAED6E8B57}" topLeftCell="A13">
      <selection activeCell="E32" sqref="E32"/>
      <pageMargins left="0.7" right="0.7" top="0.75" bottom="0.75" header="0.3" footer="0.3"/>
      <pageSetup paperSize="9" orientation="portrait" r:id="rId20"/>
    </customSheetView>
    <customSheetView guid="{70E7FFDC-983F-46F7-B68F-0BE0A8C942E0}" topLeftCell="A28">
      <selection activeCell="A33" sqref="A33"/>
      <pageMargins left="0.7" right="0.7" top="0.75" bottom="0.75" header="0.3" footer="0.3"/>
      <pageSetup paperSize="9" orientation="portrait" r:id="rId21"/>
    </customSheetView>
    <customSheetView guid="{F536E858-E5B2-4B36-88FC-BE776803F921}">
      <selection activeCell="C25" sqref="C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22"/>
    </customSheetView>
    <customSheetView guid="{F0048D33-26BA-4893-8BCC-88CEF82FEBB6}">
      <selection activeCell="H25" sqref="H25"/>
      <pageMargins left="0.7" right="0.7" top="0.75" bottom="0.75" header="0.3" footer="0.3"/>
    </customSheetView>
    <customSheetView guid="{8A1326BD-F0AB-414F-9F91-C2BB94CC9C17}">
      <selection activeCell="C19" sqref="C19"/>
      <pageMargins left="0.7" right="0.7" top="0.75" bottom="0.75" header="0.3" footer="0.3"/>
    </customSheetView>
    <customSheetView guid="{FB7DEBE1-1047-4BE4-82FD-4BCA0CA8DD58}">
      <selection activeCell="F33" sqref="F33"/>
      <pageMargins left="0.7" right="0.7" top="0.75" bottom="0.75" header="0.3" footer="0.3"/>
    </customSheetView>
    <customSheetView guid="{B3153F5C-CAD5-4C41-96F3-3BC56052414C}" topLeftCell="A24">
      <selection activeCell="A32" sqref="A32:C44"/>
      <pageMargins left="0.7" right="0.7" top="0.75" bottom="0.75" header="0.3" footer="0.3"/>
    </customSheetView>
    <customSheetView guid="{A7B3A108-9CF6-4687-9321-110D304B17B9}" scale="110" topLeftCell="A10">
      <selection activeCell="F28" sqref="F28"/>
      <pageMargins left="0.7" right="0.7" top="0.75" bottom="0.75" header="0.3" footer="0.3"/>
      <pageSetup paperSize="9" orientation="portrait" r:id="rId23"/>
    </customSheetView>
    <customSheetView guid="{D2C72E70-F766-4D56-9E10-3C91A63BB7F3}" topLeftCell="A16">
      <selection activeCell="B36" sqref="B36"/>
      <pageMargins left="0.7" right="0.7" top="0.75" bottom="0.75" header="0.3" footer="0.3"/>
      <pageSetup paperSize="9" orientation="portrait" r:id="rId24"/>
    </customSheetView>
    <customSheetView guid="{7CCD1884-1631-4809-8751-AE0939C32419}">
      <selection activeCell="D17" sqref="D17"/>
      <pageMargins left="0.7" right="0.7" top="0.75" bottom="0.75" header="0.3" footer="0.3"/>
      <pageSetup paperSize="9" orientation="portrait" r:id="rId25"/>
    </customSheetView>
    <customSheetView guid="{931AA63B-6827-4BF4-8E25-ED232A88A09C}" topLeftCell="A9">
      <selection activeCell="C40" sqref="C40"/>
      <pageMargins left="0.7" right="0.7" top="0.75" bottom="0.75" header="0.3" footer="0.3"/>
    </customSheetView>
    <customSheetView guid="{CA1DE4BE-C006-4405-B064-304EE6CCACF1}" topLeftCell="A16">
      <selection activeCell="D22" sqref="D22"/>
      <pageMargins left="0.7" right="0.7" top="0.75" bottom="0.75" header="0.3" footer="0.3"/>
      <pageSetup paperSize="9" orientation="portrait" r:id="rId26"/>
    </customSheetView>
    <customSheetView guid="{51337751-BEAF-43F3-8CC9-400B99E751E8}" topLeftCell="A16">
      <selection activeCell="M47" sqref="M47"/>
      <pageMargins left="0.7" right="0.7" top="0.75" bottom="0.75" header="0.3" footer="0.3"/>
      <pageSetup paperSize="9" orientation="portrait" r:id="rId27"/>
    </customSheetView>
    <customSheetView guid="{F277ACEF-9FF8-431F-8537-DE60B790AA4F}">
      <selection activeCell="N54" sqref="N54"/>
      <pageMargins left="0.7" right="0.7" top="0.75" bottom="0.75" header="0.3" footer="0.3"/>
      <pageSetup paperSize="9" orientation="portrait" r:id="rId28"/>
    </customSheetView>
    <customSheetView guid="{517C47E4-CB49-455E-BC80-175B09C4753D}" topLeftCell="A10">
      <selection activeCell="D17" sqref="D17"/>
      <pageMargins left="0.7" right="0.7" top="0.75" bottom="0.75" header="0.3" footer="0.3"/>
      <pageSetup paperSize="9" orientation="portrait" r:id="rId29"/>
    </customSheetView>
    <customSheetView guid="{158937B5-B45C-4722-BE34-B5B4D085C079}" topLeftCell="A12">
      <selection activeCell="C60" sqref="C60"/>
      <pageMargins left="0.7" right="0.7" top="0.75" bottom="0.75" header="0.3" footer="0.3"/>
      <pageSetup paperSize="9" orientation="portrait" r:id="rId30"/>
    </customSheetView>
    <customSheetView guid="{ED218C36-7217-4047-BB0E-77F9C99BD534}" topLeftCell="A16">
      <selection activeCell="D22" sqref="D22"/>
      <pageMargins left="0.7" right="0.7" top="0.75" bottom="0.75" header="0.3" footer="0.3"/>
      <pageSetup paperSize="9" orientation="portrait" r:id="rId31"/>
    </customSheetView>
    <customSheetView guid="{C83D4249-7B44-432A-B7FB-A6ACA6880240}" topLeftCell="A19">
      <selection activeCell="D4" sqref="D4"/>
      <pageMargins left="0.7" right="0.7" top="0.75" bottom="0.75" header="0.3" footer="0.3"/>
      <pageSetup paperSize="9" orientation="portrait" r:id="rId32"/>
    </customSheetView>
    <customSheetView guid="{E331DF3E-CA70-4D3D-884C-EE3579437A03}" topLeftCell="A15">
      <selection activeCell="D44" sqref="D44"/>
      <pageMargins left="0.7" right="0.7" top="0.75" bottom="0.75" header="0.3" footer="0.3"/>
      <pageSetup paperSize="9" orientation="portrait" r:id="rId33"/>
    </customSheetView>
    <customSheetView guid="{D37F8A47-E42F-4741-BE8D-5D961F7BB394}" topLeftCell="A19">
      <selection activeCell="D4" sqref="D4"/>
      <pageMargins left="0.7" right="0.7" top="0.75" bottom="0.75" header="0.3" footer="0.3"/>
      <pageSetup paperSize="9" orientation="portrait" r:id="rId34"/>
    </customSheetView>
    <customSheetView guid="{8CD49FA1-C4FE-4F6A-AE1C-E31C292C96A9}" topLeftCell="A10">
      <selection activeCell="D17" sqref="D17"/>
      <pageMargins left="0.7" right="0.7" top="0.75" bottom="0.75" header="0.3" footer="0.3"/>
      <pageSetup paperSize="9" orientation="portrait" r:id="rId35"/>
    </customSheetView>
    <customSheetView guid="{BB337934-72B5-4261-9EB4-9C42ECF52CD8}" topLeftCell="A6">
      <selection activeCell="D10" sqref="D10"/>
      <pageMargins left="0.7" right="0.7" top="0.75" bottom="0.75" header="0.3" footer="0.3"/>
      <pageSetup paperSize="9" orientation="portrait" r:id="rId36"/>
    </customSheetView>
    <customSheetView guid="{3AD1D9CC-D162-4119-AFCC-0AF9105FB248}">
      <selection activeCell="C4" sqref="C4:D8"/>
      <pageMargins left="0.7" right="0.7" top="0.75" bottom="0.75" header="0.3" footer="0.3"/>
      <pageSetup paperSize="9" orientation="portrait" r:id="rId37"/>
    </customSheetView>
  </customSheetViews>
  <pageMargins left="0.7" right="0.7" top="0.75" bottom="0.75" header="0.3" footer="0.3"/>
  <pageSetup paperSize="9" orientation="portrait" r:id="rId3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V92"/>
  <sheetViews>
    <sheetView workbookViewId="0">
      <selection activeCell="A28" sqref="A28"/>
    </sheetView>
  </sheetViews>
  <sheetFormatPr defaultColWidth="9.109375" defaultRowHeight="12"/>
  <cols>
    <col min="1" max="1" width="24.88671875" style="2" bestFit="1" customWidth="1"/>
    <col min="2" max="2" width="8.33203125" style="2" customWidth="1"/>
    <col min="3" max="3" width="37" style="2" customWidth="1"/>
    <col min="4" max="6" width="13.44140625" style="2" customWidth="1"/>
    <col min="7" max="7" width="11" style="2" customWidth="1"/>
    <col min="8" max="8" width="9.33203125" style="2" customWidth="1"/>
    <col min="9" max="12" width="7.44140625" style="2" customWidth="1"/>
    <col min="13" max="13" width="10" style="2" customWidth="1"/>
    <col min="14" max="14" width="9.33203125" style="2" customWidth="1"/>
    <col min="15" max="15" width="7.44140625" style="2" customWidth="1"/>
    <col min="16" max="16" width="9.33203125" style="2" customWidth="1"/>
    <col min="17" max="17" width="7.44140625" style="2" customWidth="1"/>
    <col min="18" max="19" width="8.5546875" style="2" bestFit="1" customWidth="1"/>
    <col min="20" max="21" width="9.88671875" style="2" customWidth="1"/>
    <col min="22" max="23" width="8.5546875" style="2" bestFit="1" customWidth="1"/>
    <col min="24" max="26" width="7" style="2" customWidth="1"/>
    <col min="27" max="28" width="6.5546875" style="2" customWidth="1"/>
    <col min="29" max="29" width="9.5546875" style="2" bestFit="1" customWidth="1"/>
    <col min="30" max="30" width="10" style="2" customWidth="1"/>
    <col min="31" max="16384" width="9.109375" style="2"/>
  </cols>
  <sheetData>
    <row r="1" spans="1:30" ht="13.2">
      <c r="A1" s="605" t="str">
        <f>HYPERLINK("#INDEX!A2","към началната страница")</f>
        <v>към началната страница</v>
      </c>
    </row>
    <row r="2" spans="1:30" ht="16.5" customHeight="1">
      <c r="A2" s="605" t="str">
        <f>HYPERLINK("#INDEX!A2","back to index page")</f>
        <v>back to index page</v>
      </c>
    </row>
    <row r="9" spans="1:30">
      <c r="B9" s="523" t="s">
        <v>1792</v>
      </c>
      <c r="C9" s="523"/>
    </row>
    <row r="11" spans="1:30">
      <c r="B11" s="525" t="s">
        <v>1405</v>
      </c>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row>
    <row r="12" spans="1:30">
      <c r="B12" s="29"/>
      <c r="C12" s="12"/>
    </row>
    <row r="13" spans="1:30" ht="12.75" customHeight="1">
      <c r="C13" s="49"/>
      <c r="G13" s="62"/>
      <c r="H13" s="62"/>
      <c r="I13" s="62"/>
      <c r="J13" s="62"/>
      <c r="K13" s="62"/>
      <c r="L13" s="62"/>
      <c r="M13" s="62"/>
      <c r="N13" s="62"/>
      <c r="O13" s="62"/>
      <c r="P13" s="62"/>
      <c r="Q13" s="62"/>
      <c r="R13" s="62"/>
      <c r="S13" s="62"/>
      <c r="AC13" s="1086" t="s">
        <v>52</v>
      </c>
      <c r="AD13" s="1086"/>
    </row>
    <row r="14" spans="1:30" ht="12" customHeight="1">
      <c r="B14" s="189"/>
      <c r="C14" s="671"/>
      <c r="D14" s="1165" t="s">
        <v>138</v>
      </c>
      <c r="E14" s="1166"/>
      <c r="F14" s="1166"/>
      <c r="G14" s="1166"/>
      <c r="H14" s="1167"/>
      <c r="I14" s="1167"/>
      <c r="J14" s="1167"/>
      <c r="K14" s="1167"/>
      <c r="L14" s="1167"/>
      <c r="M14" s="1167"/>
      <c r="N14" s="1167"/>
      <c r="O14" s="1167"/>
      <c r="P14" s="1167"/>
      <c r="Q14" s="1167"/>
      <c r="R14" s="1166"/>
      <c r="S14" s="1166"/>
      <c r="T14" s="1166"/>
      <c r="U14" s="1166"/>
      <c r="V14" s="1166"/>
      <c r="W14" s="1166"/>
      <c r="X14" s="1166"/>
      <c r="Y14" s="1166"/>
      <c r="Z14" s="1166"/>
      <c r="AA14" s="1166"/>
      <c r="AB14" s="1168"/>
      <c r="AC14" s="1169" t="s">
        <v>65</v>
      </c>
      <c r="AD14" s="1169" t="s">
        <v>140</v>
      </c>
    </row>
    <row r="15" spans="1:30">
      <c r="B15" s="29"/>
      <c r="C15" s="672" t="s">
        <v>135</v>
      </c>
      <c r="D15" s="670">
        <v>0</v>
      </c>
      <c r="E15" s="670">
        <v>0.02</v>
      </c>
      <c r="F15" s="670">
        <v>0.04</v>
      </c>
      <c r="G15" s="670">
        <v>0.1</v>
      </c>
      <c r="H15" s="952">
        <v>0.2</v>
      </c>
      <c r="I15" s="952">
        <v>0.3</v>
      </c>
      <c r="J15" s="952">
        <v>0.35</v>
      </c>
      <c r="K15" s="952">
        <v>0.4</v>
      </c>
      <c r="L15" s="952">
        <v>0.45</v>
      </c>
      <c r="M15" s="952">
        <v>0.5</v>
      </c>
      <c r="N15" s="952">
        <v>0.6</v>
      </c>
      <c r="O15" s="952">
        <v>0.7</v>
      </c>
      <c r="P15" s="952">
        <v>0.75</v>
      </c>
      <c r="Q15" s="952">
        <v>0.8</v>
      </c>
      <c r="R15" s="670">
        <v>0.9</v>
      </c>
      <c r="S15" s="670">
        <v>1</v>
      </c>
      <c r="T15" s="670">
        <v>1.05</v>
      </c>
      <c r="U15" s="670">
        <v>1.1000000000000001</v>
      </c>
      <c r="V15" s="670">
        <v>1.3</v>
      </c>
      <c r="W15" s="670">
        <v>1.5</v>
      </c>
      <c r="X15" s="670">
        <v>2.5</v>
      </c>
      <c r="Y15" s="670">
        <v>3.7</v>
      </c>
      <c r="Z15" s="670">
        <v>4</v>
      </c>
      <c r="AA15" s="670">
        <v>12.5</v>
      </c>
      <c r="AB15" s="670" t="s">
        <v>1511</v>
      </c>
      <c r="AC15" s="1169"/>
      <c r="AD15" s="1169"/>
    </row>
    <row r="16" spans="1:30">
      <c r="B16" s="29"/>
      <c r="C16" s="564"/>
      <c r="D16" s="669" t="s">
        <v>32</v>
      </c>
      <c r="E16" s="669" t="s">
        <v>55</v>
      </c>
      <c r="F16" s="669" t="s">
        <v>56</v>
      </c>
      <c r="G16" s="184" t="s">
        <v>1081</v>
      </c>
      <c r="H16" s="954" t="s">
        <v>57</v>
      </c>
      <c r="I16" s="954" t="s">
        <v>1082</v>
      </c>
      <c r="J16" s="954" t="s">
        <v>1729</v>
      </c>
      <c r="K16" s="954" t="s">
        <v>1730</v>
      </c>
      <c r="L16" s="954" t="s">
        <v>1185</v>
      </c>
      <c r="M16" s="954" t="s">
        <v>1186</v>
      </c>
      <c r="N16" s="954" t="s">
        <v>1187</v>
      </c>
      <c r="O16" s="954" t="s">
        <v>1188</v>
      </c>
      <c r="P16" s="954" t="s">
        <v>1189</v>
      </c>
      <c r="Q16" s="954" t="s">
        <v>1190</v>
      </c>
      <c r="R16" s="124" t="s">
        <v>1191</v>
      </c>
      <c r="S16" s="124" t="s">
        <v>1192</v>
      </c>
      <c r="T16" s="124" t="s">
        <v>1512</v>
      </c>
      <c r="U16" s="124" t="s">
        <v>1731</v>
      </c>
      <c r="V16" s="124" t="s">
        <v>1423</v>
      </c>
      <c r="W16" s="124" t="s">
        <v>1732</v>
      </c>
      <c r="X16" s="124" t="s">
        <v>1733</v>
      </c>
      <c r="Y16" s="124" t="s">
        <v>1734</v>
      </c>
      <c r="Z16" s="124" t="s">
        <v>1735</v>
      </c>
      <c r="AA16" s="184" t="s">
        <v>808</v>
      </c>
      <c r="AB16" s="184" t="s">
        <v>1736</v>
      </c>
      <c r="AC16" s="956" t="s">
        <v>1737</v>
      </c>
      <c r="AD16" s="956" t="s">
        <v>1721</v>
      </c>
    </row>
    <row r="17" spans="2:48">
      <c r="B17" s="45">
        <v>1</v>
      </c>
      <c r="C17" s="207" t="s">
        <v>114</v>
      </c>
      <c r="D17" s="158">
        <v>9212844</v>
      </c>
      <c r="E17" s="158">
        <v>0</v>
      </c>
      <c r="F17" s="158">
        <v>289397</v>
      </c>
      <c r="G17" s="158">
        <v>2883503</v>
      </c>
      <c r="H17" s="158">
        <v>201070</v>
      </c>
      <c r="I17" s="158">
        <v>0</v>
      </c>
      <c r="J17" s="158">
        <v>0</v>
      </c>
      <c r="K17" s="158">
        <v>0</v>
      </c>
      <c r="L17" s="158">
        <v>0</v>
      </c>
      <c r="M17" s="158">
        <v>20200</v>
      </c>
      <c r="N17" s="158">
        <v>0</v>
      </c>
      <c r="O17" s="158">
        <v>0</v>
      </c>
      <c r="P17" s="158">
        <v>0</v>
      </c>
      <c r="Q17" s="158">
        <v>0</v>
      </c>
      <c r="R17" s="158">
        <v>0</v>
      </c>
      <c r="S17" s="158">
        <v>164373</v>
      </c>
      <c r="T17" s="158">
        <v>0</v>
      </c>
      <c r="U17" s="158">
        <v>0</v>
      </c>
      <c r="V17" s="158">
        <v>0</v>
      </c>
      <c r="W17" s="158">
        <v>0</v>
      </c>
      <c r="X17" s="158">
        <v>0</v>
      </c>
      <c r="Y17" s="158">
        <v>0</v>
      </c>
      <c r="Z17" s="158">
        <v>0</v>
      </c>
      <c r="AA17" s="158">
        <v>0</v>
      </c>
      <c r="AB17" s="158">
        <v>0</v>
      </c>
      <c r="AC17" s="158">
        <v>12771387</v>
      </c>
      <c r="AD17" s="158">
        <v>12259301</v>
      </c>
      <c r="AF17" s="167"/>
      <c r="AG17" s="167"/>
      <c r="AH17" s="167"/>
      <c r="AI17" s="167"/>
      <c r="AJ17" s="167"/>
      <c r="AK17" s="167"/>
      <c r="AL17" s="167"/>
      <c r="AM17" s="167"/>
      <c r="AN17" s="167"/>
      <c r="AO17" s="167"/>
      <c r="AP17" s="167"/>
      <c r="AQ17" s="167"/>
      <c r="AR17" s="167"/>
      <c r="AS17" s="167"/>
      <c r="AT17" s="167"/>
      <c r="AU17" s="167"/>
      <c r="AV17" s="167"/>
    </row>
    <row r="18" spans="2:48">
      <c r="B18" s="45">
        <v>2</v>
      </c>
      <c r="C18" s="69" t="s">
        <v>1700</v>
      </c>
      <c r="D18" s="158">
        <v>0</v>
      </c>
      <c r="E18" s="158">
        <v>0</v>
      </c>
      <c r="F18" s="158">
        <v>0</v>
      </c>
      <c r="G18" s="158">
        <v>0</v>
      </c>
      <c r="H18" s="158">
        <v>44907</v>
      </c>
      <c r="I18" s="158">
        <v>0</v>
      </c>
      <c r="J18" s="158">
        <v>0</v>
      </c>
      <c r="K18" s="158">
        <v>0</v>
      </c>
      <c r="L18" s="158">
        <v>0</v>
      </c>
      <c r="M18" s="158">
        <v>0</v>
      </c>
      <c r="N18" s="158">
        <v>0</v>
      </c>
      <c r="O18" s="158">
        <v>0</v>
      </c>
      <c r="P18" s="158">
        <v>0</v>
      </c>
      <c r="Q18" s="158">
        <v>0</v>
      </c>
      <c r="R18" s="158">
        <v>0</v>
      </c>
      <c r="S18" s="158">
        <v>58628</v>
      </c>
      <c r="T18" s="158">
        <v>0</v>
      </c>
      <c r="U18" s="158">
        <v>0</v>
      </c>
      <c r="V18" s="158">
        <v>0</v>
      </c>
      <c r="W18" s="158">
        <v>0</v>
      </c>
      <c r="X18" s="158">
        <v>0</v>
      </c>
      <c r="Y18" s="158">
        <v>0</v>
      </c>
      <c r="Z18" s="158">
        <v>0</v>
      </c>
      <c r="AA18" s="158">
        <v>0</v>
      </c>
      <c r="AB18" s="158">
        <v>0</v>
      </c>
      <c r="AC18" s="158">
        <v>103535</v>
      </c>
      <c r="AD18" s="158">
        <v>103436</v>
      </c>
      <c r="AF18" s="167"/>
      <c r="AG18" s="167"/>
      <c r="AH18" s="167"/>
      <c r="AI18" s="167"/>
      <c r="AJ18" s="167"/>
      <c r="AK18" s="167"/>
      <c r="AL18" s="167"/>
      <c r="AM18" s="167"/>
      <c r="AN18" s="167"/>
      <c r="AO18" s="167"/>
      <c r="AP18" s="167"/>
      <c r="AQ18" s="167"/>
      <c r="AR18" s="167"/>
      <c r="AS18" s="167"/>
      <c r="AT18" s="167"/>
      <c r="AU18" s="167"/>
      <c r="AV18" s="167"/>
    </row>
    <row r="19" spans="2:48">
      <c r="B19" s="45" t="s">
        <v>1697</v>
      </c>
      <c r="C19" s="69" t="s">
        <v>1701</v>
      </c>
      <c r="D19" s="158">
        <v>0</v>
      </c>
      <c r="E19" s="158">
        <v>0</v>
      </c>
      <c r="F19" s="158">
        <v>0</v>
      </c>
      <c r="G19" s="158">
        <v>0</v>
      </c>
      <c r="H19" s="158">
        <v>44907</v>
      </c>
      <c r="I19" s="158">
        <v>0</v>
      </c>
      <c r="J19" s="158">
        <v>0</v>
      </c>
      <c r="K19" s="158">
        <v>0</v>
      </c>
      <c r="L19" s="158">
        <v>0</v>
      </c>
      <c r="M19" s="158">
        <v>0</v>
      </c>
      <c r="N19" s="158">
        <v>0</v>
      </c>
      <c r="O19" s="158">
        <v>0</v>
      </c>
      <c r="P19" s="158">
        <v>0</v>
      </c>
      <c r="Q19" s="158">
        <v>0</v>
      </c>
      <c r="R19" s="158">
        <v>0</v>
      </c>
      <c r="S19" s="158">
        <v>1993</v>
      </c>
      <c r="T19" s="158">
        <v>0</v>
      </c>
      <c r="U19" s="158">
        <v>0</v>
      </c>
      <c r="V19" s="158">
        <v>0</v>
      </c>
      <c r="W19" s="158">
        <v>0</v>
      </c>
      <c r="X19" s="158">
        <v>0</v>
      </c>
      <c r="Y19" s="158">
        <v>0</v>
      </c>
      <c r="Z19" s="158">
        <v>0</v>
      </c>
      <c r="AA19" s="158">
        <v>0</v>
      </c>
      <c r="AB19" s="158">
        <v>0</v>
      </c>
      <c r="AC19" s="158">
        <v>46900</v>
      </c>
      <c r="AD19" s="158">
        <v>46801</v>
      </c>
      <c r="AF19" s="167"/>
      <c r="AG19" s="167"/>
      <c r="AH19" s="167"/>
      <c r="AI19" s="167"/>
      <c r="AJ19" s="167"/>
      <c r="AK19" s="167"/>
      <c r="AL19" s="167"/>
      <c r="AM19" s="167"/>
      <c r="AN19" s="167"/>
      <c r="AO19" s="167"/>
      <c r="AP19" s="167"/>
      <c r="AQ19" s="167"/>
      <c r="AR19" s="167"/>
      <c r="AS19" s="167"/>
      <c r="AT19" s="167"/>
      <c r="AU19" s="167"/>
      <c r="AV19" s="167"/>
    </row>
    <row r="20" spans="2:48">
      <c r="B20" s="45" t="s">
        <v>1698</v>
      </c>
      <c r="C20" s="69" t="s">
        <v>1702</v>
      </c>
      <c r="D20" s="158">
        <v>0</v>
      </c>
      <c r="E20" s="158">
        <v>0</v>
      </c>
      <c r="F20" s="158">
        <v>0</v>
      </c>
      <c r="G20" s="158">
        <v>0</v>
      </c>
      <c r="H20" s="158">
        <v>0</v>
      </c>
      <c r="I20" s="158">
        <v>0</v>
      </c>
      <c r="J20" s="158">
        <v>0</v>
      </c>
      <c r="K20" s="158">
        <v>0</v>
      </c>
      <c r="L20" s="158">
        <v>0</v>
      </c>
      <c r="M20" s="158">
        <v>0</v>
      </c>
      <c r="N20" s="158">
        <v>0</v>
      </c>
      <c r="O20" s="158">
        <v>0</v>
      </c>
      <c r="P20" s="158">
        <v>0</v>
      </c>
      <c r="Q20" s="158">
        <v>0</v>
      </c>
      <c r="R20" s="158">
        <v>0</v>
      </c>
      <c r="S20" s="158">
        <v>56635</v>
      </c>
      <c r="T20" s="158">
        <v>0</v>
      </c>
      <c r="U20" s="158">
        <v>0</v>
      </c>
      <c r="V20" s="158">
        <v>0</v>
      </c>
      <c r="W20" s="158">
        <v>0</v>
      </c>
      <c r="X20" s="158">
        <v>0</v>
      </c>
      <c r="Y20" s="158">
        <v>0</v>
      </c>
      <c r="Z20" s="158">
        <v>0</v>
      </c>
      <c r="AA20" s="158">
        <v>0</v>
      </c>
      <c r="AB20" s="158">
        <v>0</v>
      </c>
      <c r="AC20" s="158">
        <v>56635</v>
      </c>
      <c r="AD20" s="158">
        <v>56635</v>
      </c>
      <c r="AF20" s="167"/>
      <c r="AG20" s="167"/>
      <c r="AH20" s="167"/>
      <c r="AI20" s="167"/>
      <c r="AJ20" s="167"/>
      <c r="AK20" s="167"/>
      <c r="AL20" s="167"/>
      <c r="AM20" s="167"/>
      <c r="AN20" s="167"/>
      <c r="AO20" s="167"/>
      <c r="AP20" s="167"/>
      <c r="AQ20" s="167"/>
      <c r="AR20" s="167"/>
      <c r="AS20" s="167"/>
      <c r="AT20" s="167"/>
      <c r="AU20" s="167"/>
      <c r="AV20" s="167"/>
    </row>
    <row r="21" spans="2:48">
      <c r="B21" s="45">
        <v>3</v>
      </c>
      <c r="C21" s="69" t="s">
        <v>116</v>
      </c>
      <c r="D21" s="158">
        <v>194945</v>
      </c>
      <c r="E21" s="158">
        <v>0</v>
      </c>
      <c r="F21" s="158">
        <v>0</v>
      </c>
      <c r="G21" s="158">
        <v>0</v>
      </c>
      <c r="H21" s="158">
        <v>0</v>
      </c>
      <c r="I21" s="158">
        <v>0</v>
      </c>
      <c r="J21" s="158">
        <v>0</v>
      </c>
      <c r="K21" s="158">
        <v>0</v>
      </c>
      <c r="L21" s="158">
        <v>0</v>
      </c>
      <c r="M21" s="158">
        <v>0</v>
      </c>
      <c r="N21" s="158">
        <v>0</v>
      </c>
      <c r="O21" s="158">
        <v>0</v>
      </c>
      <c r="P21" s="158">
        <v>0</v>
      </c>
      <c r="Q21" s="158">
        <v>0</v>
      </c>
      <c r="R21" s="158">
        <v>0</v>
      </c>
      <c r="S21" s="158">
        <v>0</v>
      </c>
      <c r="T21" s="158">
        <v>0</v>
      </c>
      <c r="U21" s="158">
        <v>0</v>
      </c>
      <c r="V21" s="158">
        <v>0</v>
      </c>
      <c r="W21" s="158">
        <v>0</v>
      </c>
      <c r="X21" s="158">
        <v>0</v>
      </c>
      <c r="Y21" s="158">
        <v>0</v>
      </c>
      <c r="Z21" s="158">
        <v>0</v>
      </c>
      <c r="AA21" s="158">
        <v>0</v>
      </c>
      <c r="AB21" s="158">
        <v>0</v>
      </c>
      <c r="AC21" s="158">
        <v>194945</v>
      </c>
      <c r="AD21" s="158">
        <v>194945</v>
      </c>
      <c r="AF21" s="167"/>
      <c r="AG21" s="167"/>
      <c r="AH21" s="167"/>
      <c r="AI21" s="167"/>
      <c r="AJ21" s="167"/>
      <c r="AK21" s="167"/>
      <c r="AL21" s="167"/>
      <c r="AM21" s="167"/>
      <c r="AN21" s="167"/>
      <c r="AO21" s="167"/>
      <c r="AP21" s="167"/>
      <c r="AQ21" s="167"/>
      <c r="AR21" s="167"/>
      <c r="AS21" s="167"/>
      <c r="AT21" s="167"/>
      <c r="AU21" s="167"/>
      <c r="AV21" s="167"/>
    </row>
    <row r="22" spans="2:48">
      <c r="B22" s="45" t="s">
        <v>1699</v>
      </c>
      <c r="C22" s="69" t="s">
        <v>117</v>
      </c>
      <c r="D22" s="158">
        <v>0</v>
      </c>
      <c r="E22" s="158">
        <v>0</v>
      </c>
      <c r="F22" s="158">
        <v>0</v>
      </c>
      <c r="G22" s="158">
        <v>0</v>
      </c>
      <c r="H22" s="158">
        <v>0</v>
      </c>
      <c r="I22" s="158">
        <v>0</v>
      </c>
      <c r="J22" s="158">
        <v>0</v>
      </c>
      <c r="K22" s="158">
        <v>0</v>
      </c>
      <c r="L22" s="158">
        <v>0</v>
      </c>
      <c r="M22" s="158">
        <v>0</v>
      </c>
      <c r="N22" s="158">
        <v>0</v>
      </c>
      <c r="O22" s="158">
        <v>0</v>
      </c>
      <c r="P22" s="158">
        <v>0</v>
      </c>
      <c r="Q22" s="158">
        <v>0</v>
      </c>
      <c r="R22" s="158">
        <v>0</v>
      </c>
      <c r="S22" s="158">
        <v>0</v>
      </c>
      <c r="T22" s="158">
        <v>0</v>
      </c>
      <c r="U22" s="158">
        <v>0</v>
      </c>
      <c r="V22" s="158">
        <v>0</v>
      </c>
      <c r="W22" s="158">
        <v>0</v>
      </c>
      <c r="X22" s="158">
        <v>0</v>
      </c>
      <c r="Y22" s="158">
        <v>0</v>
      </c>
      <c r="Z22" s="158">
        <v>0</v>
      </c>
      <c r="AA22" s="158">
        <v>0</v>
      </c>
      <c r="AB22" s="158">
        <v>0</v>
      </c>
      <c r="AC22" s="158">
        <v>0</v>
      </c>
      <c r="AD22" s="158">
        <v>0</v>
      </c>
      <c r="AF22" s="167"/>
      <c r="AG22" s="167"/>
      <c r="AH22" s="167"/>
      <c r="AI22" s="167"/>
      <c r="AJ22" s="167"/>
      <c r="AK22" s="167"/>
      <c r="AL22" s="167"/>
      <c r="AM22" s="167"/>
      <c r="AN22" s="167"/>
      <c r="AO22" s="167"/>
      <c r="AP22" s="167"/>
      <c r="AQ22" s="167"/>
      <c r="AR22" s="167"/>
      <c r="AS22" s="167"/>
      <c r="AT22" s="167"/>
      <c r="AU22" s="167"/>
      <c r="AV22" s="167"/>
    </row>
    <row r="23" spans="2:48">
      <c r="B23" s="45">
        <v>4</v>
      </c>
      <c r="C23" s="69" t="s">
        <v>118</v>
      </c>
      <c r="D23" s="158">
        <v>0</v>
      </c>
      <c r="E23" s="158">
        <v>0</v>
      </c>
      <c r="F23" s="158">
        <v>0</v>
      </c>
      <c r="G23" s="158">
        <v>0</v>
      </c>
      <c r="H23" s="158">
        <v>306205</v>
      </c>
      <c r="I23" s="158">
        <v>63169</v>
      </c>
      <c r="J23" s="158">
        <v>0</v>
      </c>
      <c r="K23" s="158">
        <v>0</v>
      </c>
      <c r="L23" s="158">
        <v>0</v>
      </c>
      <c r="M23" s="158">
        <v>1432843</v>
      </c>
      <c r="N23" s="158">
        <v>0</v>
      </c>
      <c r="O23" s="158">
        <v>0</v>
      </c>
      <c r="P23" s="158">
        <v>0</v>
      </c>
      <c r="Q23" s="158">
        <v>0</v>
      </c>
      <c r="R23" s="158">
        <v>0</v>
      </c>
      <c r="S23" s="158">
        <v>1628</v>
      </c>
      <c r="T23" s="158">
        <v>0</v>
      </c>
      <c r="U23" s="158">
        <v>0</v>
      </c>
      <c r="V23" s="158">
        <v>0</v>
      </c>
      <c r="W23" s="158">
        <v>0</v>
      </c>
      <c r="X23" s="158">
        <v>0</v>
      </c>
      <c r="Y23" s="158">
        <v>0</v>
      </c>
      <c r="Z23" s="158">
        <v>0</v>
      </c>
      <c r="AA23" s="158">
        <v>0</v>
      </c>
      <c r="AB23" s="158">
        <v>0</v>
      </c>
      <c r="AC23" s="158">
        <v>1803845</v>
      </c>
      <c r="AD23" s="158">
        <v>973414</v>
      </c>
      <c r="AF23" s="167"/>
      <c r="AG23" s="167"/>
      <c r="AH23" s="167"/>
      <c r="AI23" s="167"/>
      <c r="AJ23" s="167"/>
      <c r="AK23" s="167"/>
      <c r="AL23" s="167"/>
      <c r="AM23" s="167"/>
      <c r="AN23" s="167"/>
      <c r="AO23" s="167"/>
      <c r="AP23" s="167"/>
      <c r="AQ23" s="167"/>
      <c r="AR23" s="167"/>
      <c r="AS23" s="167"/>
      <c r="AT23" s="167"/>
      <c r="AU23" s="167"/>
      <c r="AV23" s="167"/>
    </row>
    <row r="24" spans="2:48">
      <c r="B24" s="45">
        <v>5</v>
      </c>
      <c r="C24" s="69" t="s">
        <v>122</v>
      </c>
      <c r="D24" s="158">
        <v>0</v>
      </c>
      <c r="E24" s="158">
        <v>0</v>
      </c>
      <c r="F24" s="158">
        <v>0</v>
      </c>
      <c r="G24" s="158">
        <v>0</v>
      </c>
      <c r="H24" s="158">
        <v>402659</v>
      </c>
      <c r="I24" s="158">
        <v>0</v>
      </c>
      <c r="J24" s="158">
        <v>0</v>
      </c>
      <c r="K24" s="158">
        <v>0</v>
      </c>
      <c r="L24" s="158">
        <v>0</v>
      </c>
      <c r="M24" s="158">
        <v>0</v>
      </c>
      <c r="N24" s="158">
        <v>0</v>
      </c>
      <c r="O24" s="158">
        <v>0</v>
      </c>
      <c r="P24" s="158">
        <v>0</v>
      </c>
      <c r="Q24" s="158">
        <v>0</v>
      </c>
      <c r="R24" s="158">
        <v>0</v>
      </c>
      <c r="S24" s="158">
        <v>0</v>
      </c>
      <c r="T24" s="158">
        <v>0</v>
      </c>
      <c r="U24" s="158">
        <v>0</v>
      </c>
      <c r="V24" s="158">
        <v>0</v>
      </c>
      <c r="W24" s="158">
        <v>0</v>
      </c>
      <c r="X24" s="158">
        <v>0</v>
      </c>
      <c r="Y24" s="158">
        <v>0</v>
      </c>
      <c r="Z24" s="158">
        <v>0</v>
      </c>
      <c r="AA24" s="158">
        <v>0</v>
      </c>
      <c r="AB24" s="158">
        <v>0</v>
      </c>
      <c r="AC24" s="158">
        <v>402659</v>
      </c>
      <c r="AD24" s="158">
        <v>322127</v>
      </c>
      <c r="AF24" s="167"/>
      <c r="AG24" s="167"/>
      <c r="AH24" s="167"/>
      <c r="AI24" s="167"/>
      <c r="AJ24" s="167"/>
      <c r="AK24" s="167"/>
      <c r="AL24" s="167"/>
      <c r="AM24" s="167"/>
      <c r="AN24" s="167"/>
      <c r="AO24" s="167"/>
      <c r="AP24" s="167"/>
      <c r="AQ24" s="167"/>
      <c r="AR24" s="167"/>
      <c r="AS24" s="167"/>
      <c r="AT24" s="167"/>
      <c r="AU24" s="167"/>
      <c r="AV24" s="167"/>
    </row>
    <row r="25" spans="2:48">
      <c r="B25" s="45">
        <v>6</v>
      </c>
      <c r="C25" s="69" t="s">
        <v>119</v>
      </c>
      <c r="D25" s="158">
        <v>0</v>
      </c>
      <c r="E25" s="158">
        <v>0</v>
      </c>
      <c r="F25" s="158">
        <v>0</v>
      </c>
      <c r="G25" s="158">
        <v>0</v>
      </c>
      <c r="H25" s="158">
        <v>0</v>
      </c>
      <c r="I25" s="158">
        <v>0</v>
      </c>
      <c r="J25" s="158">
        <v>0</v>
      </c>
      <c r="K25" s="158">
        <v>0</v>
      </c>
      <c r="L25" s="158">
        <v>0</v>
      </c>
      <c r="M25" s="158">
        <v>0</v>
      </c>
      <c r="N25" s="158">
        <v>0</v>
      </c>
      <c r="O25" s="158">
        <v>0</v>
      </c>
      <c r="P25" s="158">
        <v>0</v>
      </c>
      <c r="Q25" s="158">
        <v>0</v>
      </c>
      <c r="R25" s="158">
        <v>0</v>
      </c>
      <c r="S25" s="158">
        <v>4207919</v>
      </c>
      <c r="T25" s="158">
        <v>0</v>
      </c>
      <c r="U25" s="158">
        <v>0</v>
      </c>
      <c r="V25" s="158">
        <v>594794</v>
      </c>
      <c r="W25" s="158">
        <v>0</v>
      </c>
      <c r="X25" s="158">
        <v>0</v>
      </c>
      <c r="Y25" s="158">
        <v>0</v>
      </c>
      <c r="Z25" s="158">
        <v>0</v>
      </c>
      <c r="AA25" s="158">
        <v>0</v>
      </c>
      <c r="AB25" s="158">
        <v>0</v>
      </c>
      <c r="AC25" s="158">
        <v>4802713</v>
      </c>
      <c r="AD25" s="158">
        <v>4802713</v>
      </c>
      <c r="AF25" s="167"/>
      <c r="AG25" s="167"/>
      <c r="AH25" s="167"/>
      <c r="AI25" s="167"/>
      <c r="AJ25" s="167"/>
      <c r="AK25" s="167"/>
      <c r="AL25" s="167"/>
      <c r="AM25" s="167"/>
      <c r="AN25" s="167"/>
      <c r="AO25" s="167"/>
      <c r="AP25" s="167"/>
      <c r="AQ25" s="167"/>
      <c r="AR25" s="167"/>
      <c r="AS25" s="167"/>
      <c r="AT25" s="167"/>
      <c r="AU25" s="167"/>
      <c r="AV25" s="167"/>
    </row>
    <row r="26" spans="2:48">
      <c r="B26" s="45">
        <v>6.1</v>
      </c>
      <c r="C26" s="69" t="s">
        <v>1703</v>
      </c>
      <c r="D26" s="158">
        <v>0</v>
      </c>
      <c r="E26" s="158">
        <v>0</v>
      </c>
      <c r="F26" s="158">
        <v>0</v>
      </c>
      <c r="G26" s="158">
        <v>0</v>
      </c>
      <c r="H26" s="158">
        <v>0</v>
      </c>
      <c r="I26" s="158">
        <v>0</v>
      </c>
      <c r="J26" s="158">
        <v>0</v>
      </c>
      <c r="K26" s="158">
        <v>0</v>
      </c>
      <c r="L26" s="158">
        <v>0</v>
      </c>
      <c r="M26" s="158">
        <v>0</v>
      </c>
      <c r="N26" s="158">
        <v>0</v>
      </c>
      <c r="O26" s="158">
        <v>0</v>
      </c>
      <c r="P26" s="158">
        <v>0</v>
      </c>
      <c r="Q26" s="158">
        <v>0</v>
      </c>
      <c r="R26" s="158">
        <v>0</v>
      </c>
      <c r="S26" s="158">
        <v>131227</v>
      </c>
      <c r="T26" s="158">
        <v>0</v>
      </c>
      <c r="U26" s="158">
        <v>0</v>
      </c>
      <c r="V26" s="158">
        <v>594794</v>
      </c>
      <c r="W26" s="158">
        <v>0</v>
      </c>
      <c r="X26" s="158">
        <v>0</v>
      </c>
      <c r="Y26" s="158">
        <v>0</v>
      </c>
      <c r="Z26" s="158">
        <v>0</v>
      </c>
      <c r="AA26" s="158">
        <v>0</v>
      </c>
      <c r="AB26" s="158">
        <v>0</v>
      </c>
      <c r="AC26" s="158">
        <v>726021</v>
      </c>
      <c r="AD26" s="158">
        <v>726021</v>
      </c>
      <c r="AF26" s="167"/>
      <c r="AG26" s="167"/>
      <c r="AH26" s="167"/>
      <c r="AI26" s="167"/>
      <c r="AJ26" s="167"/>
      <c r="AK26" s="167"/>
      <c r="AL26" s="167"/>
      <c r="AM26" s="167"/>
      <c r="AN26" s="167"/>
      <c r="AO26" s="167"/>
      <c r="AP26" s="167"/>
      <c r="AQ26" s="167"/>
      <c r="AR26" s="167"/>
      <c r="AS26" s="167"/>
      <c r="AT26" s="167"/>
      <c r="AU26" s="167"/>
      <c r="AV26" s="167"/>
    </row>
    <row r="27" spans="2:48">
      <c r="B27" s="45">
        <v>7</v>
      </c>
      <c r="C27" s="69" t="s">
        <v>1704</v>
      </c>
      <c r="D27" s="158">
        <v>0</v>
      </c>
      <c r="E27" s="158">
        <v>0</v>
      </c>
      <c r="F27" s="158">
        <v>0</v>
      </c>
      <c r="G27" s="158">
        <v>0</v>
      </c>
      <c r="H27" s="158">
        <v>0</v>
      </c>
      <c r="I27" s="158">
        <v>0</v>
      </c>
      <c r="J27" s="158">
        <v>0</v>
      </c>
      <c r="K27" s="158">
        <v>0</v>
      </c>
      <c r="L27" s="158">
        <v>0</v>
      </c>
      <c r="M27" s="158">
        <v>0</v>
      </c>
      <c r="N27" s="158">
        <v>0</v>
      </c>
      <c r="O27" s="158">
        <v>0</v>
      </c>
      <c r="P27" s="158">
        <v>0</v>
      </c>
      <c r="Q27" s="158">
        <v>0</v>
      </c>
      <c r="R27" s="158">
        <v>0</v>
      </c>
      <c r="S27" s="158">
        <v>136623</v>
      </c>
      <c r="T27" s="158">
        <v>0</v>
      </c>
      <c r="U27" s="158">
        <v>0</v>
      </c>
      <c r="V27" s="158">
        <v>0</v>
      </c>
      <c r="W27" s="158">
        <v>0</v>
      </c>
      <c r="X27" s="158">
        <v>0</v>
      </c>
      <c r="Y27" s="158">
        <v>0</v>
      </c>
      <c r="Z27" s="158">
        <v>0</v>
      </c>
      <c r="AA27" s="158">
        <v>0</v>
      </c>
      <c r="AB27" s="158">
        <v>0</v>
      </c>
      <c r="AC27" s="158">
        <v>136623</v>
      </c>
      <c r="AD27" s="158">
        <v>136623</v>
      </c>
      <c r="AF27" s="167"/>
      <c r="AG27" s="167"/>
      <c r="AH27" s="167"/>
      <c r="AI27" s="167"/>
      <c r="AJ27" s="167"/>
      <c r="AK27" s="167"/>
      <c r="AL27" s="167"/>
      <c r="AM27" s="167"/>
      <c r="AN27" s="167"/>
      <c r="AO27" s="167"/>
      <c r="AP27" s="167"/>
      <c r="AQ27" s="167"/>
      <c r="AR27" s="167"/>
      <c r="AS27" s="167"/>
      <c r="AT27" s="167"/>
      <c r="AU27" s="167"/>
      <c r="AV27" s="167"/>
    </row>
    <row r="28" spans="2:48">
      <c r="B28" s="45" t="s">
        <v>1107</v>
      </c>
      <c r="C28" s="69" t="s">
        <v>1738</v>
      </c>
      <c r="D28" s="158">
        <v>0</v>
      </c>
      <c r="E28" s="158">
        <v>0</v>
      </c>
      <c r="F28" s="158">
        <v>0</v>
      </c>
      <c r="G28" s="158">
        <v>0</v>
      </c>
      <c r="H28" s="158">
        <v>0</v>
      </c>
      <c r="I28" s="158">
        <v>0</v>
      </c>
      <c r="J28" s="158">
        <v>0</v>
      </c>
      <c r="K28" s="158">
        <v>0</v>
      </c>
      <c r="L28" s="158">
        <v>0</v>
      </c>
      <c r="M28" s="158">
        <v>0</v>
      </c>
      <c r="N28" s="158">
        <v>0</v>
      </c>
      <c r="O28" s="158">
        <v>0</v>
      </c>
      <c r="P28" s="158">
        <v>0</v>
      </c>
      <c r="Q28" s="158">
        <v>0</v>
      </c>
      <c r="R28" s="158">
        <v>0</v>
      </c>
      <c r="S28" s="158">
        <v>0</v>
      </c>
      <c r="T28" s="158">
        <v>0</v>
      </c>
      <c r="U28" s="158">
        <v>0</v>
      </c>
      <c r="V28" s="158">
        <v>0</v>
      </c>
      <c r="W28" s="158">
        <v>0</v>
      </c>
      <c r="X28" s="158">
        <v>0</v>
      </c>
      <c r="Y28" s="158">
        <v>0</v>
      </c>
      <c r="Z28" s="158">
        <v>0</v>
      </c>
      <c r="AA28" s="158">
        <v>0</v>
      </c>
      <c r="AB28" s="158">
        <v>0</v>
      </c>
      <c r="AC28" s="158">
        <v>0</v>
      </c>
      <c r="AD28" s="158">
        <v>0</v>
      </c>
      <c r="AF28" s="167"/>
      <c r="AG28" s="167"/>
      <c r="AH28" s="167"/>
      <c r="AI28" s="167"/>
      <c r="AJ28" s="167"/>
      <c r="AK28" s="167"/>
      <c r="AL28" s="167"/>
      <c r="AM28" s="167"/>
      <c r="AN28" s="167"/>
      <c r="AO28" s="167"/>
      <c r="AP28" s="167"/>
      <c r="AQ28" s="167"/>
      <c r="AR28" s="167"/>
      <c r="AS28" s="167"/>
      <c r="AT28" s="167"/>
      <c r="AU28" s="167"/>
      <c r="AV28" s="167"/>
    </row>
    <row r="29" spans="2:48">
      <c r="B29" s="45" t="s">
        <v>1108</v>
      </c>
      <c r="C29" s="69" t="s">
        <v>1706</v>
      </c>
      <c r="D29" s="158">
        <v>0</v>
      </c>
      <c r="E29" s="158">
        <v>0</v>
      </c>
      <c r="F29" s="158">
        <v>0</v>
      </c>
      <c r="G29" s="158">
        <v>0</v>
      </c>
      <c r="H29" s="158">
        <v>0</v>
      </c>
      <c r="I29" s="158">
        <v>0</v>
      </c>
      <c r="J29" s="158">
        <v>0</v>
      </c>
      <c r="K29" s="158">
        <v>0</v>
      </c>
      <c r="L29" s="158">
        <v>0</v>
      </c>
      <c r="M29" s="158">
        <v>0</v>
      </c>
      <c r="N29" s="158">
        <v>0</v>
      </c>
      <c r="O29" s="158">
        <v>0</v>
      </c>
      <c r="P29" s="158">
        <v>0</v>
      </c>
      <c r="Q29" s="158">
        <v>0</v>
      </c>
      <c r="R29" s="158">
        <v>0</v>
      </c>
      <c r="S29" s="158">
        <v>136623</v>
      </c>
      <c r="T29" s="158">
        <v>0</v>
      </c>
      <c r="U29" s="158">
        <v>0</v>
      </c>
      <c r="V29" s="158">
        <v>0</v>
      </c>
      <c r="W29" s="158">
        <v>0</v>
      </c>
      <c r="X29" s="158">
        <v>0</v>
      </c>
      <c r="Y29" s="158">
        <v>0</v>
      </c>
      <c r="Z29" s="158">
        <v>0</v>
      </c>
      <c r="AA29" s="158">
        <v>0</v>
      </c>
      <c r="AB29" s="158">
        <v>0</v>
      </c>
      <c r="AC29" s="158">
        <v>136623</v>
      </c>
      <c r="AD29" s="158">
        <v>136623</v>
      </c>
      <c r="AF29" s="167"/>
      <c r="AG29" s="167"/>
      <c r="AH29" s="167"/>
      <c r="AI29" s="167"/>
      <c r="AJ29" s="167"/>
      <c r="AK29" s="167"/>
      <c r="AL29" s="167"/>
      <c r="AM29" s="167"/>
      <c r="AN29" s="167"/>
      <c r="AO29" s="167"/>
      <c r="AP29" s="167"/>
      <c r="AQ29" s="167"/>
      <c r="AR29" s="167"/>
      <c r="AS29" s="167"/>
      <c r="AT29" s="167"/>
      <c r="AU29" s="167"/>
      <c r="AV29" s="167"/>
    </row>
    <row r="30" spans="2:48">
      <c r="B30" s="45">
        <v>8</v>
      </c>
      <c r="C30" s="69" t="s">
        <v>193</v>
      </c>
      <c r="D30" s="158">
        <v>0</v>
      </c>
      <c r="E30" s="158">
        <v>0</v>
      </c>
      <c r="F30" s="158">
        <v>0</v>
      </c>
      <c r="G30" s="158">
        <v>0</v>
      </c>
      <c r="H30" s="158">
        <v>0</v>
      </c>
      <c r="I30" s="158">
        <v>0</v>
      </c>
      <c r="J30" s="158">
        <v>0</v>
      </c>
      <c r="K30" s="158">
        <v>0</v>
      </c>
      <c r="L30" s="158">
        <v>89914</v>
      </c>
      <c r="M30" s="158">
        <v>0</v>
      </c>
      <c r="N30" s="158">
        <v>0</v>
      </c>
      <c r="O30" s="158">
        <v>0</v>
      </c>
      <c r="P30" s="158">
        <v>7556450</v>
      </c>
      <c r="Q30" s="158">
        <v>0</v>
      </c>
      <c r="R30" s="158">
        <v>0</v>
      </c>
      <c r="S30" s="158">
        <v>0</v>
      </c>
      <c r="T30" s="158">
        <v>0</v>
      </c>
      <c r="U30" s="158">
        <v>0</v>
      </c>
      <c r="V30" s="158">
        <v>0</v>
      </c>
      <c r="W30" s="158">
        <v>0</v>
      </c>
      <c r="X30" s="158">
        <v>0</v>
      </c>
      <c r="Y30" s="158">
        <v>0</v>
      </c>
      <c r="Z30" s="158">
        <v>0</v>
      </c>
      <c r="AA30" s="158">
        <v>0</v>
      </c>
      <c r="AB30" s="158">
        <v>0</v>
      </c>
      <c r="AC30" s="158">
        <v>7646364</v>
      </c>
      <c r="AD30" s="158">
        <v>7646364</v>
      </c>
      <c r="AF30" s="167"/>
      <c r="AG30" s="167"/>
      <c r="AH30" s="167"/>
      <c r="AI30" s="167"/>
      <c r="AJ30" s="167"/>
      <c r="AK30" s="167"/>
      <c r="AL30" s="167"/>
      <c r="AM30" s="167"/>
      <c r="AN30" s="167"/>
      <c r="AO30" s="167"/>
      <c r="AP30" s="167"/>
      <c r="AQ30" s="167"/>
      <c r="AR30" s="167"/>
      <c r="AS30" s="167"/>
      <c r="AT30" s="167"/>
      <c r="AU30" s="167"/>
      <c r="AV30" s="167"/>
    </row>
    <row r="31" spans="2:48" ht="24">
      <c r="B31" s="45">
        <v>9</v>
      </c>
      <c r="C31" s="69" t="s">
        <v>1739</v>
      </c>
      <c r="D31" s="158">
        <v>0</v>
      </c>
      <c r="E31" s="158">
        <v>0</v>
      </c>
      <c r="F31" s="158">
        <v>0</v>
      </c>
      <c r="G31" s="158">
        <v>0</v>
      </c>
      <c r="H31" s="158">
        <v>7061660</v>
      </c>
      <c r="I31" s="158">
        <v>2404</v>
      </c>
      <c r="J31" s="158">
        <v>0</v>
      </c>
      <c r="K31" s="158">
        <v>0</v>
      </c>
      <c r="L31" s="158">
        <v>28</v>
      </c>
      <c r="M31" s="158">
        <v>0</v>
      </c>
      <c r="N31" s="158">
        <v>1778518</v>
      </c>
      <c r="O31" s="158">
        <v>568060</v>
      </c>
      <c r="P31" s="158">
        <v>2810067</v>
      </c>
      <c r="Q31" s="158">
        <v>0</v>
      </c>
      <c r="R31" s="158">
        <v>4885</v>
      </c>
      <c r="S31" s="158">
        <v>1932872</v>
      </c>
      <c r="T31" s="158">
        <v>0</v>
      </c>
      <c r="U31" s="158">
        <v>1820</v>
      </c>
      <c r="V31" s="158">
        <v>408501</v>
      </c>
      <c r="W31" s="158">
        <v>289424</v>
      </c>
      <c r="X31" s="158">
        <v>0</v>
      </c>
      <c r="Y31" s="158">
        <v>0</v>
      </c>
      <c r="Z31" s="158">
        <v>0</v>
      </c>
      <c r="AA31" s="158">
        <v>0</v>
      </c>
      <c r="AB31" s="158">
        <v>0</v>
      </c>
      <c r="AC31" s="158">
        <v>14858239</v>
      </c>
      <c r="AD31" s="158">
        <v>14858239</v>
      </c>
      <c r="AF31" s="167"/>
      <c r="AG31" s="167"/>
      <c r="AH31" s="167"/>
      <c r="AI31" s="167"/>
      <c r="AJ31" s="167"/>
      <c r="AK31" s="167"/>
      <c r="AL31" s="167"/>
      <c r="AM31" s="167"/>
      <c r="AN31" s="167"/>
      <c r="AO31" s="167"/>
      <c r="AP31" s="167"/>
      <c r="AQ31" s="167"/>
      <c r="AR31" s="167"/>
      <c r="AS31" s="167"/>
      <c r="AT31" s="167"/>
      <c r="AU31" s="167"/>
      <c r="AV31" s="167"/>
    </row>
    <row r="32" spans="2:48" ht="24">
      <c r="B32" s="45" t="s">
        <v>1722</v>
      </c>
      <c r="C32" s="69" t="s">
        <v>1708</v>
      </c>
      <c r="D32" s="158">
        <v>0</v>
      </c>
      <c r="E32" s="158">
        <v>0</v>
      </c>
      <c r="F32" s="158">
        <v>0</v>
      </c>
      <c r="G32" s="158">
        <v>0</v>
      </c>
      <c r="H32" s="158">
        <v>7057673</v>
      </c>
      <c r="I32" s="158">
        <v>0</v>
      </c>
      <c r="J32" s="158">
        <v>0</v>
      </c>
      <c r="K32" s="158">
        <v>0</v>
      </c>
      <c r="L32" s="158">
        <v>0</v>
      </c>
      <c r="M32" s="158">
        <v>0</v>
      </c>
      <c r="N32" s="158">
        <v>0</v>
      </c>
      <c r="O32" s="158">
        <v>0</v>
      </c>
      <c r="P32" s="158">
        <v>2514088</v>
      </c>
      <c r="Q32" s="158">
        <v>0</v>
      </c>
      <c r="R32" s="158">
        <v>0</v>
      </c>
      <c r="S32" s="158">
        <v>35841</v>
      </c>
      <c r="T32" s="158">
        <v>0</v>
      </c>
      <c r="U32" s="158">
        <v>0</v>
      </c>
      <c r="V32" s="158">
        <v>4684</v>
      </c>
      <c r="W32" s="158">
        <v>0</v>
      </c>
      <c r="X32" s="158">
        <v>0</v>
      </c>
      <c r="Y32" s="158">
        <v>0</v>
      </c>
      <c r="Z32" s="158">
        <v>0</v>
      </c>
      <c r="AA32" s="158">
        <v>0</v>
      </c>
      <c r="AB32" s="158">
        <v>0</v>
      </c>
      <c r="AC32" s="158">
        <v>9612286</v>
      </c>
      <c r="AD32" s="158">
        <v>9612286</v>
      </c>
      <c r="AF32" s="167"/>
      <c r="AG32" s="167"/>
      <c r="AH32" s="167"/>
      <c r="AI32" s="167"/>
      <c r="AJ32" s="167"/>
      <c r="AK32" s="167"/>
      <c r="AL32" s="167"/>
      <c r="AM32" s="167"/>
      <c r="AN32" s="167"/>
      <c r="AO32" s="167"/>
      <c r="AP32" s="167"/>
      <c r="AQ32" s="167"/>
      <c r="AR32" s="167"/>
      <c r="AS32" s="167"/>
      <c r="AT32" s="167"/>
      <c r="AU32" s="167"/>
      <c r="AV32" s="167"/>
    </row>
    <row r="33" spans="2:48">
      <c r="B33" s="45" t="s">
        <v>1723</v>
      </c>
      <c r="C33" s="69" t="s">
        <v>1740</v>
      </c>
      <c r="D33" s="158">
        <v>0</v>
      </c>
      <c r="E33" s="158">
        <v>0</v>
      </c>
      <c r="F33" s="158">
        <v>0</v>
      </c>
      <c r="G33" s="158">
        <v>0</v>
      </c>
      <c r="H33" s="158">
        <v>0</v>
      </c>
      <c r="I33" s="158">
        <v>0</v>
      </c>
      <c r="J33" s="158">
        <v>0</v>
      </c>
      <c r="K33" s="158">
        <v>0</v>
      </c>
      <c r="L33" s="158">
        <v>0</v>
      </c>
      <c r="M33" s="158">
        <v>0</v>
      </c>
      <c r="N33" s="158">
        <v>0</v>
      </c>
      <c r="O33" s="158">
        <v>0</v>
      </c>
      <c r="P33" s="158">
        <v>1052942</v>
      </c>
      <c r="Q33" s="158">
        <v>0</v>
      </c>
      <c r="R33" s="158">
        <v>0</v>
      </c>
      <c r="S33" s="158">
        <v>16737</v>
      </c>
      <c r="T33" s="158">
        <v>0</v>
      </c>
      <c r="U33" s="158">
        <v>0</v>
      </c>
      <c r="V33" s="158">
        <v>3447</v>
      </c>
      <c r="W33" s="158">
        <v>0</v>
      </c>
      <c r="X33" s="158">
        <v>0</v>
      </c>
      <c r="Y33" s="158">
        <v>0</v>
      </c>
      <c r="Z33" s="158">
        <v>0</v>
      </c>
      <c r="AA33" s="158">
        <v>0</v>
      </c>
      <c r="AB33" s="158">
        <v>0</v>
      </c>
      <c r="AC33" s="158">
        <v>1073126</v>
      </c>
      <c r="AD33" s="158">
        <v>1073126</v>
      </c>
      <c r="AF33" s="167"/>
      <c r="AG33" s="167"/>
      <c r="AH33" s="167"/>
      <c r="AI33" s="167"/>
      <c r="AJ33" s="167"/>
      <c r="AK33" s="167"/>
      <c r="AL33" s="167"/>
      <c r="AM33" s="167"/>
      <c r="AN33" s="167"/>
      <c r="AO33" s="167"/>
      <c r="AP33" s="167"/>
      <c r="AQ33" s="167"/>
      <c r="AR33" s="167"/>
      <c r="AS33" s="167"/>
      <c r="AT33" s="167"/>
      <c r="AU33" s="167"/>
      <c r="AV33" s="167"/>
    </row>
    <row r="34" spans="2:48">
      <c r="B34" s="45" t="s">
        <v>1724</v>
      </c>
      <c r="C34" s="69" t="s">
        <v>1741</v>
      </c>
      <c r="D34" s="158">
        <v>0</v>
      </c>
      <c r="E34" s="158">
        <v>0</v>
      </c>
      <c r="F34" s="158">
        <v>0</v>
      </c>
      <c r="G34" s="158">
        <v>0</v>
      </c>
      <c r="H34" s="158">
        <v>7057609</v>
      </c>
      <c r="I34" s="158">
        <v>0</v>
      </c>
      <c r="J34" s="158">
        <v>0</v>
      </c>
      <c r="K34" s="158">
        <v>0</v>
      </c>
      <c r="L34" s="158">
        <v>0</v>
      </c>
      <c r="M34" s="158">
        <v>0</v>
      </c>
      <c r="N34" s="158">
        <v>0</v>
      </c>
      <c r="O34" s="158">
        <v>0</v>
      </c>
      <c r="P34" s="158">
        <v>0</v>
      </c>
      <c r="Q34" s="158">
        <v>0</v>
      </c>
      <c r="R34" s="158">
        <v>0</v>
      </c>
      <c r="S34" s="158">
        <v>0</v>
      </c>
      <c r="T34" s="158">
        <v>0</v>
      </c>
      <c r="U34" s="158">
        <v>0</v>
      </c>
      <c r="V34" s="158">
        <v>0</v>
      </c>
      <c r="W34" s="158">
        <v>0</v>
      </c>
      <c r="X34" s="158">
        <v>0</v>
      </c>
      <c r="Y34" s="158">
        <v>0</v>
      </c>
      <c r="Z34" s="158">
        <v>0</v>
      </c>
      <c r="AA34" s="158">
        <v>0</v>
      </c>
      <c r="AB34" s="158">
        <v>0</v>
      </c>
      <c r="AC34" s="158">
        <v>7057609</v>
      </c>
      <c r="AD34" s="158">
        <v>7057609</v>
      </c>
      <c r="AF34" s="167"/>
      <c r="AG34" s="167"/>
      <c r="AH34" s="167"/>
      <c r="AI34" s="167"/>
      <c r="AJ34" s="167"/>
      <c r="AK34" s="167"/>
      <c r="AL34" s="167"/>
      <c r="AM34" s="167"/>
      <c r="AN34" s="167"/>
      <c r="AO34" s="167"/>
      <c r="AP34" s="167"/>
      <c r="AQ34" s="167"/>
      <c r="AR34" s="167"/>
      <c r="AS34" s="167"/>
      <c r="AT34" s="167"/>
      <c r="AU34" s="167"/>
      <c r="AV34" s="167"/>
    </row>
    <row r="35" spans="2:48">
      <c r="B35" s="45" t="s">
        <v>1725</v>
      </c>
      <c r="C35" s="69" t="s">
        <v>1742</v>
      </c>
      <c r="D35" s="158">
        <v>0</v>
      </c>
      <c r="E35" s="158">
        <v>0</v>
      </c>
      <c r="F35" s="158">
        <v>0</v>
      </c>
      <c r="G35" s="158">
        <v>0</v>
      </c>
      <c r="H35" s="158">
        <v>64</v>
      </c>
      <c r="I35" s="158">
        <v>0</v>
      </c>
      <c r="J35" s="158">
        <v>0</v>
      </c>
      <c r="K35" s="158">
        <v>0</v>
      </c>
      <c r="L35" s="158">
        <v>0</v>
      </c>
      <c r="M35" s="158">
        <v>0</v>
      </c>
      <c r="N35" s="158">
        <v>0</v>
      </c>
      <c r="O35" s="158">
        <v>0</v>
      </c>
      <c r="P35" s="158">
        <v>1461146</v>
      </c>
      <c r="Q35" s="158">
        <v>0</v>
      </c>
      <c r="R35" s="158">
        <v>0</v>
      </c>
      <c r="S35" s="158">
        <v>19104</v>
      </c>
      <c r="T35" s="158">
        <v>0</v>
      </c>
      <c r="U35" s="158">
        <v>0</v>
      </c>
      <c r="V35" s="158">
        <v>1237</v>
      </c>
      <c r="W35" s="158">
        <v>0</v>
      </c>
      <c r="X35" s="158">
        <v>0</v>
      </c>
      <c r="Y35" s="158">
        <v>0</v>
      </c>
      <c r="Z35" s="158">
        <v>0</v>
      </c>
      <c r="AA35" s="158">
        <v>0</v>
      </c>
      <c r="AB35" s="158">
        <v>0</v>
      </c>
      <c r="AC35" s="158">
        <v>1481551</v>
      </c>
      <c r="AD35" s="158">
        <v>1481551</v>
      </c>
      <c r="AF35" s="167"/>
      <c r="AG35" s="167"/>
      <c r="AH35" s="167"/>
      <c r="AI35" s="167"/>
      <c r="AJ35" s="167"/>
      <c r="AK35" s="167"/>
      <c r="AL35" s="167"/>
      <c r="AM35" s="167"/>
      <c r="AN35" s="167"/>
      <c r="AO35" s="167"/>
      <c r="AP35" s="167"/>
      <c r="AQ35" s="167"/>
      <c r="AR35" s="167"/>
      <c r="AS35" s="167"/>
      <c r="AT35" s="167"/>
      <c r="AU35" s="167"/>
      <c r="AV35" s="167"/>
    </row>
    <row r="36" spans="2:48" ht="24">
      <c r="B36" s="45">
        <v>9.1999999999999993</v>
      </c>
      <c r="C36" s="69" t="s">
        <v>1743</v>
      </c>
      <c r="D36" s="158">
        <v>0</v>
      </c>
      <c r="E36" s="158">
        <v>0</v>
      </c>
      <c r="F36" s="158">
        <v>0</v>
      </c>
      <c r="G36" s="158">
        <v>0</v>
      </c>
      <c r="H36" s="158">
        <v>3845</v>
      </c>
      <c r="I36" s="158">
        <v>2404</v>
      </c>
      <c r="J36" s="158">
        <v>0</v>
      </c>
      <c r="K36" s="158">
        <v>0</v>
      </c>
      <c r="L36" s="158">
        <v>0</v>
      </c>
      <c r="M36" s="158">
        <v>0</v>
      </c>
      <c r="N36" s="158">
        <v>0</v>
      </c>
      <c r="O36" s="158">
        <v>0</v>
      </c>
      <c r="P36" s="158">
        <v>520</v>
      </c>
      <c r="Q36" s="158">
        <v>0</v>
      </c>
      <c r="R36" s="158">
        <v>0</v>
      </c>
      <c r="S36" s="158">
        <v>0</v>
      </c>
      <c r="T36" s="158">
        <v>0</v>
      </c>
      <c r="U36" s="158">
        <v>0</v>
      </c>
      <c r="V36" s="158">
        <v>0</v>
      </c>
      <c r="W36" s="158">
        <v>1145</v>
      </c>
      <c r="X36" s="158">
        <v>0</v>
      </c>
      <c r="Y36" s="158">
        <v>0</v>
      </c>
      <c r="Z36" s="158">
        <v>0</v>
      </c>
      <c r="AA36" s="158">
        <v>0</v>
      </c>
      <c r="AB36" s="158">
        <v>0</v>
      </c>
      <c r="AC36" s="158">
        <v>7914</v>
      </c>
      <c r="AD36" s="158">
        <v>7914</v>
      </c>
      <c r="AF36" s="167"/>
      <c r="AG36" s="167"/>
      <c r="AH36" s="167"/>
      <c r="AI36" s="167"/>
      <c r="AJ36" s="167"/>
      <c r="AK36" s="167"/>
      <c r="AL36" s="167"/>
      <c r="AM36" s="167"/>
      <c r="AN36" s="167"/>
      <c r="AO36" s="167"/>
      <c r="AP36" s="167"/>
      <c r="AQ36" s="167"/>
      <c r="AR36" s="167"/>
      <c r="AS36" s="167"/>
      <c r="AT36" s="167"/>
      <c r="AU36" s="167"/>
      <c r="AV36" s="167"/>
    </row>
    <row r="37" spans="2:48" ht="24">
      <c r="B37" s="45">
        <v>9.3000000000000007</v>
      </c>
      <c r="C37" s="69" t="s">
        <v>1744</v>
      </c>
      <c r="D37" s="158">
        <v>0</v>
      </c>
      <c r="E37" s="158">
        <v>0</v>
      </c>
      <c r="F37" s="158">
        <v>0</v>
      </c>
      <c r="G37" s="158">
        <v>0</v>
      </c>
      <c r="H37" s="158">
        <v>142</v>
      </c>
      <c r="I37" s="158">
        <v>0</v>
      </c>
      <c r="J37" s="158">
        <v>0</v>
      </c>
      <c r="K37" s="158">
        <v>0</v>
      </c>
      <c r="L37" s="158">
        <v>28</v>
      </c>
      <c r="M37" s="158">
        <v>0</v>
      </c>
      <c r="N37" s="158">
        <v>1778518</v>
      </c>
      <c r="O37" s="158">
        <v>0</v>
      </c>
      <c r="P37" s="158">
        <v>295459</v>
      </c>
      <c r="Q37" s="158">
        <v>0</v>
      </c>
      <c r="R37" s="158">
        <v>0</v>
      </c>
      <c r="S37" s="158">
        <v>1815578</v>
      </c>
      <c r="T37" s="158">
        <v>0</v>
      </c>
      <c r="U37" s="158">
        <v>0</v>
      </c>
      <c r="V37" s="158">
        <v>403817</v>
      </c>
      <c r="W37" s="158">
        <v>0</v>
      </c>
      <c r="X37" s="158">
        <v>0</v>
      </c>
      <c r="Y37" s="158">
        <v>0</v>
      </c>
      <c r="Z37" s="158">
        <v>0</v>
      </c>
      <c r="AA37" s="158">
        <v>0</v>
      </c>
      <c r="AB37" s="158">
        <v>0</v>
      </c>
      <c r="AC37" s="158">
        <v>4293542</v>
      </c>
      <c r="AD37" s="158">
        <v>4293542</v>
      </c>
      <c r="AF37" s="167"/>
      <c r="AG37" s="167"/>
      <c r="AH37" s="167"/>
      <c r="AI37" s="167"/>
      <c r="AJ37" s="167"/>
      <c r="AK37" s="167"/>
      <c r="AL37" s="167"/>
      <c r="AM37" s="167"/>
      <c r="AN37" s="167"/>
      <c r="AO37" s="167"/>
      <c r="AP37" s="167"/>
      <c r="AQ37" s="167"/>
      <c r="AR37" s="167"/>
      <c r="AS37" s="167"/>
      <c r="AT37" s="167"/>
      <c r="AU37" s="167"/>
      <c r="AV37" s="167"/>
    </row>
    <row r="38" spans="2:48">
      <c r="B38" s="45" t="s">
        <v>1726</v>
      </c>
      <c r="C38" s="69" t="s">
        <v>1745</v>
      </c>
      <c r="D38" s="158">
        <v>0</v>
      </c>
      <c r="E38" s="158">
        <v>0</v>
      </c>
      <c r="F38" s="158">
        <v>0</v>
      </c>
      <c r="G38" s="158">
        <v>0</v>
      </c>
      <c r="H38" s="158">
        <v>142</v>
      </c>
      <c r="I38" s="158">
        <v>0</v>
      </c>
      <c r="J38" s="158">
        <v>0</v>
      </c>
      <c r="K38" s="158">
        <v>0</v>
      </c>
      <c r="L38" s="158">
        <v>0</v>
      </c>
      <c r="M38" s="158">
        <v>0</v>
      </c>
      <c r="N38" s="158">
        <v>0</v>
      </c>
      <c r="O38" s="158">
        <v>0</v>
      </c>
      <c r="P38" s="158">
        <v>221808</v>
      </c>
      <c r="Q38" s="158">
        <v>0</v>
      </c>
      <c r="R38" s="158">
        <v>0</v>
      </c>
      <c r="S38" s="158">
        <v>1611357</v>
      </c>
      <c r="T38" s="158">
        <v>0</v>
      </c>
      <c r="U38" s="158">
        <v>0</v>
      </c>
      <c r="V38" s="158">
        <v>403570</v>
      </c>
      <c r="W38" s="158">
        <v>0</v>
      </c>
      <c r="X38" s="158">
        <v>0</v>
      </c>
      <c r="Y38" s="158">
        <v>0</v>
      </c>
      <c r="Z38" s="158">
        <v>0</v>
      </c>
      <c r="AA38" s="158">
        <v>0</v>
      </c>
      <c r="AB38" s="158">
        <v>0</v>
      </c>
      <c r="AC38" s="158">
        <v>2236877</v>
      </c>
      <c r="AD38" s="158">
        <v>2236877</v>
      </c>
      <c r="AF38" s="167"/>
      <c r="AG38" s="167"/>
      <c r="AH38" s="167"/>
      <c r="AI38" s="167"/>
      <c r="AJ38" s="167"/>
      <c r="AK38" s="167"/>
      <c r="AL38" s="167"/>
      <c r="AM38" s="167"/>
      <c r="AN38" s="167"/>
      <c r="AO38" s="167"/>
      <c r="AP38" s="167"/>
      <c r="AQ38" s="167"/>
      <c r="AR38" s="167"/>
      <c r="AS38" s="167"/>
      <c r="AT38" s="167"/>
      <c r="AU38" s="167"/>
      <c r="AV38" s="167"/>
    </row>
    <row r="39" spans="2:48">
      <c r="B39" s="45" t="s">
        <v>1727</v>
      </c>
      <c r="C39" s="69" t="s">
        <v>1746</v>
      </c>
      <c r="D39" s="158">
        <v>0</v>
      </c>
      <c r="E39" s="158">
        <v>0</v>
      </c>
      <c r="F39" s="158">
        <v>0</v>
      </c>
      <c r="G39" s="158">
        <v>0</v>
      </c>
      <c r="H39" s="158">
        <v>0</v>
      </c>
      <c r="I39" s="158">
        <v>0</v>
      </c>
      <c r="J39" s="158">
        <v>0</v>
      </c>
      <c r="K39" s="158">
        <v>0</v>
      </c>
      <c r="L39" s="158">
        <v>0</v>
      </c>
      <c r="M39" s="158">
        <v>0</v>
      </c>
      <c r="N39" s="158">
        <v>1778518</v>
      </c>
      <c r="O39" s="158">
        <v>0</v>
      </c>
      <c r="P39" s="158">
        <v>0</v>
      </c>
      <c r="Q39" s="158">
        <v>0</v>
      </c>
      <c r="R39" s="158">
        <v>0</v>
      </c>
      <c r="S39" s="158">
        <v>0</v>
      </c>
      <c r="T39" s="158">
        <v>0</v>
      </c>
      <c r="U39" s="158">
        <v>0</v>
      </c>
      <c r="V39" s="158">
        <v>0</v>
      </c>
      <c r="W39" s="158">
        <v>0</v>
      </c>
      <c r="X39" s="158">
        <v>0</v>
      </c>
      <c r="Y39" s="158">
        <v>0</v>
      </c>
      <c r="Z39" s="158">
        <v>0</v>
      </c>
      <c r="AA39" s="158">
        <v>0</v>
      </c>
      <c r="AB39" s="158">
        <v>0</v>
      </c>
      <c r="AC39" s="158">
        <v>1778518</v>
      </c>
      <c r="AD39" s="158">
        <v>1778518</v>
      </c>
      <c r="AF39" s="167"/>
      <c r="AG39" s="167"/>
      <c r="AH39" s="167"/>
      <c r="AI39" s="167"/>
      <c r="AJ39" s="167"/>
      <c r="AK39" s="167"/>
      <c r="AL39" s="167"/>
      <c r="AM39" s="167"/>
      <c r="AN39" s="167"/>
      <c r="AO39" s="167"/>
      <c r="AP39" s="167"/>
      <c r="AQ39" s="167"/>
      <c r="AR39" s="167"/>
      <c r="AS39" s="167"/>
      <c r="AT39" s="167"/>
      <c r="AU39" s="167"/>
      <c r="AV39" s="167"/>
    </row>
    <row r="40" spans="2:48">
      <c r="B40" s="45" t="s">
        <v>1728</v>
      </c>
      <c r="C40" s="69" t="s">
        <v>1747</v>
      </c>
      <c r="D40" s="158">
        <v>0</v>
      </c>
      <c r="E40" s="158">
        <v>0</v>
      </c>
      <c r="F40" s="158">
        <v>0</v>
      </c>
      <c r="G40" s="158">
        <v>0</v>
      </c>
      <c r="H40" s="158">
        <v>0</v>
      </c>
      <c r="I40" s="158">
        <v>0</v>
      </c>
      <c r="J40" s="158">
        <v>0</v>
      </c>
      <c r="K40" s="158">
        <v>0</v>
      </c>
      <c r="L40" s="158">
        <v>28</v>
      </c>
      <c r="M40" s="158">
        <v>0</v>
      </c>
      <c r="N40" s="158">
        <v>0</v>
      </c>
      <c r="O40" s="158">
        <v>0</v>
      </c>
      <c r="P40" s="158">
        <v>73651</v>
      </c>
      <c r="Q40" s="158">
        <v>0</v>
      </c>
      <c r="R40" s="158">
        <v>0</v>
      </c>
      <c r="S40" s="158">
        <v>204221</v>
      </c>
      <c r="T40" s="158">
        <v>0</v>
      </c>
      <c r="U40" s="158">
        <v>0</v>
      </c>
      <c r="V40" s="158">
        <v>247</v>
      </c>
      <c r="W40" s="158">
        <v>0</v>
      </c>
      <c r="X40" s="158">
        <v>0</v>
      </c>
      <c r="Y40" s="158">
        <v>0</v>
      </c>
      <c r="Z40" s="158">
        <v>0</v>
      </c>
      <c r="AA40" s="158">
        <v>0</v>
      </c>
      <c r="AB40" s="158">
        <v>0</v>
      </c>
      <c r="AC40" s="158">
        <v>278147</v>
      </c>
      <c r="AD40" s="158">
        <v>278147</v>
      </c>
      <c r="AF40" s="167"/>
      <c r="AG40" s="167"/>
      <c r="AH40" s="167"/>
      <c r="AI40" s="167"/>
      <c r="AJ40" s="167"/>
      <c r="AK40" s="167"/>
      <c r="AL40" s="167"/>
      <c r="AM40" s="167"/>
      <c r="AN40" s="167"/>
      <c r="AO40" s="167"/>
      <c r="AP40" s="167"/>
      <c r="AQ40" s="167"/>
      <c r="AR40" s="167"/>
      <c r="AS40" s="167"/>
      <c r="AT40" s="167"/>
      <c r="AU40" s="167"/>
      <c r="AV40" s="167"/>
    </row>
    <row r="41" spans="2:48" ht="24">
      <c r="B41" s="45">
        <v>9.4</v>
      </c>
      <c r="C41" s="69" t="s">
        <v>1711</v>
      </c>
      <c r="D41" s="158">
        <v>0</v>
      </c>
      <c r="E41" s="158">
        <v>0</v>
      </c>
      <c r="F41" s="158">
        <v>0</v>
      </c>
      <c r="G41" s="158">
        <v>0</v>
      </c>
      <c r="H41" s="158">
        <v>0</v>
      </c>
      <c r="I41" s="158">
        <v>0</v>
      </c>
      <c r="J41" s="158">
        <v>0</v>
      </c>
      <c r="K41" s="158">
        <v>0</v>
      </c>
      <c r="L41" s="158">
        <v>0</v>
      </c>
      <c r="M41" s="158">
        <v>0</v>
      </c>
      <c r="N41" s="158">
        <v>0</v>
      </c>
      <c r="O41" s="158">
        <v>568060</v>
      </c>
      <c r="P41" s="158">
        <v>0</v>
      </c>
      <c r="Q41" s="158">
        <v>0</v>
      </c>
      <c r="R41" s="158">
        <v>4885</v>
      </c>
      <c r="S41" s="158">
        <v>0</v>
      </c>
      <c r="T41" s="158">
        <v>0</v>
      </c>
      <c r="U41" s="158">
        <v>1820</v>
      </c>
      <c r="V41" s="158">
        <v>0</v>
      </c>
      <c r="W41" s="158">
        <v>53190</v>
      </c>
      <c r="X41" s="158">
        <v>0</v>
      </c>
      <c r="Y41" s="158">
        <v>0</v>
      </c>
      <c r="Z41" s="158">
        <v>0</v>
      </c>
      <c r="AA41" s="158">
        <v>0</v>
      </c>
      <c r="AB41" s="158">
        <v>0</v>
      </c>
      <c r="AC41" s="158">
        <v>627955</v>
      </c>
      <c r="AD41" s="158">
        <v>627955</v>
      </c>
      <c r="AF41" s="167"/>
      <c r="AG41" s="167"/>
      <c r="AH41" s="167"/>
      <c r="AI41" s="167"/>
      <c r="AJ41" s="167"/>
      <c r="AK41" s="167"/>
      <c r="AL41" s="167"/>
      <c r="AM41" s="167"/>
      <c r="AN41" s="167"/>
      <c r="AO41" s="167"/>
      <c r="AP41" s="167"/>
      <c r="AQ41" s="167"/>
      <c r="AR41" s="167"/>
      <c r="AS41" s="167"/>
      <c r="AT41" s="167"/>
      <c r="AU41" s="167"/>
      <c r="AV41" s="167"/>
    </row>
    <row r="42" spans="2:48">
      <c r="B42" s="45">
        <v>9.5</v>
      </c>
      <c r="C42" s="69" t="s">
        <v>1712</v>
      </c>
      <c r="D42" s="158">
        <v>0</v>
      </c>
      <c r="E42" s="158">
        <v>0</v>
      </c>
      <c r="F42" s="158">
        <v>0</v>
      </c>
      <c r="G42" s="158">
        <v>0</v>
      </c>
      <c r="H42" s="158">
        <v>0</v>
      </c>
      <c r="I42" s="158">
        <v>0</v>
      </c>
      <c r="J42" s="158">
        <v>0</v>
      </c>
      <c r="K42" s="158">
        <v>0</v>
      </c>
      <c r="L42" s="158">
        <v>0</v>
      </c>
      <c r="M42" s="158">
        <v>0</v>
      </c>
      <c r="N42" s="158">
        <v>0</v>
      </c>
      <c r="O42" s="158">
        <v>0</v>
      </c>
      <c r="P42" s="158">
        <v>0</v>
      </c>
      <c r="Q42" s="158">
        <v>0</v>
      </c>
      <c r="R42" s="158">
        <v>0</v>
      </c>
      <c r="S42" s="158">
        <v>81453</v>
      </c>
      <c r="T42" s="158">
        <v>0</v>
      </c>
      <c r="U42" s="158">
        <v>0</v>
      </c>
      <c r="V42" s="158">
        <v>0</v>
      </c>
      <c r="W42" s="158">
        <v>235089</v>
      </c>
      <c r="X42" s="158">
        <v>0</v>
      </c>
      <c r="Y42" s="158">
        <v>0</v>
      </c>
      <c r="Z42" s="158">
        <v>0</v>
      </c>
      <c r="AA42" s="158">
        <v>0</v>
      </c>
      <c r="AB42" s="158">
        <v>0</v>
      </c>
      <c r="AC42" s="158">
        <v>316542</v>
      </c>
      <c r="AD42" s="158">
        <v>316542</v>
      </c>
      <c r="AF42" s="167"/>
      <c r="AG42" s="167"/>
      <c r="AH42" s="167"/>
      <c r="AI42" s="167"/>
      <c r="AJ42" s="167"/>
      <c r="AK42" s="167"/>
      <c r="AL42" s="167"/>
      <c r="AM42" s="167"/>
      <c r="AN42" s="167"/>
      <c r="AO42" s="167"/>
      <c r="AP42" s="167"/>
      <c r="AQ42" s="167"/>
      <c r="AR42" s="167"/>
      <c r="AS42" s="167"/>
      <c r="AT42" s="167"/>
      <c r="AU42" s="167"/>
      <c r="AV42" s="167"/>
    </row>
    <row r="43" spans="2:48">
      <c r="B43" s="45">
        <v>10</v>
      </c>
      <c r="C43" s="69" t="s">
        <v>121</v>
      </c>
      <c r="D43" s="158">
        <v>0</v>
      </c>
      <c r="E43" s="158">
        <v>0</v>
      </c>
      <c r="F43" s="158">
        <v>0</v>
      </c>
      <c r="G43" s="158">
        <v>0</v>
      </c>
      <c r="H43" s="158">
        <v>0</v>
      </c>
      <c r="I43" s="158">
        <v>0</v>
      </c>
      <c r="J43" s="158">
        <v>0</v>
      </c>
      <c r="K43" s="158">
        <v>0</v>
      </c>
      <c r="L43" s="158">
        <v>0</v>
      </c>
      <c r="M43" s="158">
        <v>0</v>
      </c>
      <c r="N43" s="158">
        <v>0</v>
      </c>
      <c r="O43" s="158">
        <v>0</v>
      </c>
      <c r="P43" s="158">
        <v>0</v>
      </c>
      <c r="Q43" s="158">
        <v>0</v>
      </c>
      <c r="R43" s="158">
        <v>0</v>
      </c>
      <c r="S43" s="158">
        <v>186859</v>
      </c>
      <c r="T43" s="158">
        <v>0</v>
      </c>
      <c r="U43" s="158">
        <v>0</v>
      </c>
      <c r="V43" s="158">
        <v>0</v>
      </c>
      <c r="W43" s="158">
        <v>4449</v>
      </c>
      <c r="X43" s="158">
        <v>0</v>
      </c>
      <c r="Y43" s="158">
        <v>0</v>
      </c>
      <c r="Z43" s="158">
        <v>0</v>
      </c>
      <c r="AA43" s="158">
        <v>0</v>
      </c>
      <c r="AB43" s="158">
        <v>0</v>
      </c>
      <c r="AC43" s="158">
        <v>191308</v>
      </c>
      <c r="AD43" s="158">
        <v>191308</v>
      </c>
      <c r="AF43" s="167"/>
      <c r="AG43" s="167"/>
      <c r="AH43" s="167"/>
      <c r="AI43" s="167"/>
      <c r="AJ43" s="167"/>
      <c r="AK43" s="167"/>
      <c r="AL43" s="167"/>
      <c r="AM43" s="167"/>
      <c r="AN43" s="167"/>
      <c r="AO43" s="167"/>
      <c r="AP43" s="167"/>
      <c r="AQ43" s="167"/>
      <c r="AR43" s="167"/>
      <c r="AS43" s="167"/>
      <c r="AT43" s="167"/>
      <c r="AU43" s="167"/>
      <c r="AV43" s="167"/>
    </row>
    <row r="44" spans="2:48" ht="24">
      <c r="B44" s="45" t="s">
        <v>1121</v>
      </c>
      <c r="C44" s="69" t="s">
        <v>1713</v>
      </c>
      <c r="D44" s="158">
        <v>0</v>
      </c>
      <c r="E44" s="158">
        <v>0</v>
      </c>
      <c r="F44" s="158">
        <v>0</v>
      </c>
      <c r="G44" s="158">
        <v>0</v>
      </c>
      <c r="H44" s="158">
        <v>0</v>
      </c>
      <c r="I44" s="158">
        <v>0</v>
      </c>
      <c r="J44" s="158">
        <v>0</v>
      </c>
      <c r="K44" s="158">
        <v>0</v>
      </c>
      <c r="L44" s="158">
        <v>0</v>
      </c>
      <c r="M44" s="158">
        <v>0</v>
      </c>
      <c r="N44" s="158">
        <v>0</v>
      </c>
      <c r="O44" s="158">
        <v>0</v>
      </c>
      <c r="P44" s="158">
        <v>0</v>
      </c>
      <c r="Q44" s="158">
        <v>0</v>
      </c>
      <c r="R44" s="158">
        <v>0</v>
      </c>
      <c r="S44" s="158">
        <v>0</v>
      </c>
      <c r="T44" s="158">
        <v>0</v>
      </c>
      <c r="U44" s="158">
        <v>0</v>
      </c>
      <c r="V44" s="158">
        <v>0</v>
      </c>
      <c r="W44" s="158">
        <v>0</v>
      </c>
      <c r="X44" s="158">
        <v>0</v>
      </c>
      <c r="Y44" s="158">
        <v>0</v>
      </c>
      <c r="Z44" s="158">
        <v>0</v>
      </c>
      <c r="AA44" s="158">
        <v>0</v>
      </c>
      <c r="AB44" s="158">
        <v>0</v>
      </c>
      <c r="AC44" s="158">
        <v>0</v>
      </c>
      <c r="AD44" s="158">
        <v>0</v>
      </c>
      <c r="AF44" s="167"/>
      <c r="AG44" s="167"/>
      <c r="AH44" s="167"/>
      <c r="AI44" s="167"/>
      <c r="AJ44" s="167"/>
      <c r="AK44" s="167"/>
      <c r="AL44" s="167"/>
      <c r="AM44" s="167"/>
      <c r="AN44" s="167"/>
      <c r="AO44" s="167"/>
      <c r="AP44" s="167"/>
      <c r="AQ44" s="167"/>
      <c r="AR44" s="167"/>
      <c r="AS44" s="167"/>
      <c r="AT44" s="167"/>
      <c r="AU44" s="167"/>
      <c r="AV44" s="167"/>
    </row>
    <row r="45" spans="2:48">
      <c r="B45" s="45" t="s">
        <v>1628</v>
      </c>
      <c r="C45" s="69" t="s">
        <v>1714</v>
      </c>
      <c r="D45" s="158">
        <v>0</v>
      </c>
      <c r="E45" s="158">
        <v>0</v>
      </c>
      <c r="F45" s="158">
        <v>0</v>
      </c>
      <c r="G45" s="158">
        <v>0</v>
      </c>
      <c r="H45" s="158">
        <v>0</v>
      </c>
      <c r="I45" s="158">
        <v>0</v>
      </c>
      <c r="J45" s="158">
        <v>0</v>
      </c>
      <c r="K45" s="158">
        <v>0</v>
      </c>
      <c r="L45" s="158">
        <v>0</v>
      </c>
      <c r="M45" s="158">
        <v>0</v>
      </c>
      <c r="N45" s="158">
        <v>0</v>
      </c>
      <c r="O45" s="158">
        <v>0</v>
      </c>
      <c r="P45" s="158">
        <v>0</v>
      </c>
      <c r="Q45" s="158">
        <v>0</v>
      </c>
      <c r="R45" s="158">
        <v>0</v>
      </c>
      <c r="S45" s="158">
        <v>0</v>
      </c>
      <c r="T45" s="158">
        <v>0</v>
      </c>
      <c r="U45" s="158">
        <v>0</v>
      </c>
      <c r="V45" s="158">
        <v>0</v>
      </c>
      <c r="W45" s="158">
        <v>0</v>
      </c>
      <c r="X45" s="158">
        <v>0</v>
      </c>
      <c r="Y45" s="158">
        <v>0</v>
      </c>
      <c r="Z45" s="158">
        <v>0</v>
      </c>
      <c r="AA45" s="158">
        <v>342</v>
      </c>
      <c r="AB45" s="158">
        <v>0</v>
      </c>
      <c r="AC45" s="158">
        <v>342</v>
      </c>
      <c r="AD45" s="158">
        <v>342</v>
      </c>
      <c r="AF45" s="167"/>
      <c r="AG45" s="167"/>
      <c r="AH45" s="167"/>
      <c r="AI45" s="167"/>
      <c r="AJ45" s="167"/>
      <c r="AK45" s="167"/>
      <c r="AL45" s="167"/>
      <c r="AM45" s="167"/>
      <c r="AN45" s="167"/>
      <c r="AO45" s="167"/>
      <c r="AP45" s="167"/>
      <c r="AQ45" s="167"/>
      <c r="AR45" s="167"/>
      <c r="AS45" s="167"/>
      <c r="AT45" s="167"/>
      <c r="AU45" s="167"/>
      <c r="AV45" s="167"/>
    </row>
    <row r="46" spans="2:48">
      <c r="B46" s="45" t="s">
        <v>1630</v>
      </c>
      <c r="C46" s="69" t="s">
        <v>137</v>
      </c>
      <c r="D46" s="158">
        <v>623765</v>
      </c>
      <c r="E46" s="158">
        <v>0</v>
      </c>
      <c r="F46" s="158">
        <v>0</v>
      </c>
      <c r="G46" s="158">
        <v>0</v>
      </c>
      <c r="H46" s="158">
        <v>302190</v>
      </c>
      <c r="I46" s="158">
        <v>0</v>
      </c>
      <c r="J46" s="158">
        <v>0</v>
      </c>
      <c r="K46" s="158">
        <v>0</v>
      </c>
      <c r="L46" s="158">
        <v>0</v>
      </c>
      <c r="M46" s="158">
        <v>0</v>
      </c>
      <c r="N46" s="158">
        <v>0</v>
      </c>
      <c r="O46" s="158">
        <v>0</v>
      </c>
      <c r="P46" s="158">
        <v>0</v>
      </c>
      <c r="Q46" s="158">
        <v>0</v>
      </c>
      <c r="R46" s="158">
        <v>0</v>
      </c>
      <c r="S46" s="158">
        <v>682047</v>
      </c>
      <c r="T46" s="158">
        <v>0</v>
      </c>
      <c r="U46" s="158">
        <v>0</v>
      </c>
      <c r="V46" s="158">
        <v>0</v>
      </c>
      <c r="W46" s="158">
        <v>0</v>
      </c>
      <c r="X46" s="158">
        <v>0</v>
      </c>
      <c r="Y46" s="158">
        <v>0</v>
      </c>
      <c r="Z46" s="158">
        <v>0</v>
      </c>
      <c r="AA46" s="158">
        <v>0</v>
      </c>
      <c r="AB46" s="158">
        <v>0</v>
      </c>
      <c r="AC46" s="158">
        <v>1608002</v>
      </c>
      <c r="AD46" s="158">
        <v>1608002</v>
      </c>
      <c r="AF46" s="167"/>
      <c r="AG46" s="167"/>
      <c r="AH46" s="167"/>
      <c r="AI46" s="167"/>
      <c r="AJ46" s="167"/>
      <c r="AK46" s="167"/>
      <c r="AL46" s="167"/>
      <c r="AM46" s="167"/>
      <c r="AN46" s="167"/>
      <c r="AO46" s="167"/>
      <c r="AP46" s="167"/>
      <c r="AQ46" s="167"/>
      <c r="AR46" s="167"/>
      <c r="AS46" s="167"/>
      <c r="AT46" s="167"/>
      <c r="AU46" s="167"/>
      <c r="AV46" s="167"/>
    </row>
    <row r="47" spans="2:48">
      <c r="B47" s="957">
        <v>11</v>
      </c>
      <c r="C47" s="958" t="s">
        <v>1575</v>
      </c>
      <c r="D47" s="593"/>
      <c r="E47" s="593"/>
      <c r="F47" s="593"/>
      <c r="G47" s="593"/>
      <c r="H47" s="593"/>
      <c r="I47" s="593"/>
      <c r="J47" s="593"/>
      <c r="K47" s="593"/>
      <c r="L47" s="593"/>
      <c r="M47" s="593"/>
      <c r="N47" s="593"/>
      <c r="O47" s="593"/>
      <c r="P47" s="593"/>
      <c r="Q47" s="593"/>
      <c r="R47" s="593"/>
      <c r="S47" s="593"/>
      <c r="T47" s="593"/>
      <c r="U47" s="593"/>
      <c r="V47" s="593"/>
      <c r="W47" s="593"/>
      <c r="X47" s="593"/>
      <c r="Y47" s="593"/>
      <c r="Z47" s="593"/>
      <c r="AA47" s="593"/>
      <c r="AB47" s="593"/>
      <c r="AC47" s="593"/>
      <c r="AD47" s="593"/>
      <c r="AF47" s="167"/>
      <c r="AG47" s="167"/>
      <c r="AH47" s="167"/>
      <c r="AI47" s="167"/>
      <c r="AJ47" s="167"/>
      <c r="AK47" s="167"/>
      <c r="AL47" s="167"/>
      <c r="AM47" s="167"/>
      <c r="AN47" s="167"/>
      <c r="AO47" s="167"/>
      <c r="AP47" s="167"/>
      <c r="AQ47" s="167"/>
      <c r="AR47" s="167"/>
      <c r="AS47" s="167"/>
      <c r="AT47" s="167"/>
      <c r="AU47" s="167"/>
      <c r="AV47" s="167"/>
    </row>
    <row r="48" spans="2:48" s="15" customFormat="1">
      <c r="B48" s="20" t="s">
        <v>1748</v>
      </c>
      <c r="C48" s="191" t="s">
        <v>1193</v>
      </c>
      <c r="D48" s="153">
        <v>10031555</v>
      </c>
      <c r="E48" s="153">
        <v>0</v>
      </c>
      <c r="F48" s="153">
        <v>289397</v>
      </c>
      <c r="G48" s="153">
        <v>2883503</v>
      </c>
      <c r="H48" s="153">
        <v>8318691</v>
      </c>
      <c r="I48" s="153">
        <v>65573</v>
      </c>
      <c r="J48" s="153">
        <v>0</v>
      </c>
      <c r="K48" s="153">
        <v>0</v>
      </c>
      <c r="L48" s="153">
        <v>89943</v>
      </c>
      <c r="M48" s="153">
        <v>1453043</v>
      </c>
      <c r="N48" s="153">
        <v>1778518</v>
      </c>
      <c r="O48" s="153">
        <v>568060</v>
      </c>
      <c r="P48" s="153">
        <v>10366516</v>
      </c>
      <c r="Q48" s="153">
        <v>0</v>
      </c>
      <c r="R48" s="153">
        <v>4885</v>
      </c>
      <c r="S48" s="153">
        <v>7370949</v>
      </c>
      <c r="T48" s="153">
        <v>0</v>
      </c>
      <c r="U48" s="153">
        <v>1820</v>
      </c>
      <c r="V48" s="153">
        <v>1003295</v>
      </c>
      <c r="W48" s="153">
        <v>293873</v>
      </c>
      <c r="X48" s="153">
        <v>0</v>
      </c>
      <c r="Y48" s="153">
        <v>0</v>
      </c>
      <c r="Z48" s="153">
        <v>0</v>
      </c>
      <c r="AA48" s="153">
        <v>342</v>
      </c>
      <c r="AB48" s="153">
        <v>0</v>
      </c>
      <c r="AC48" s="153">
        <v>44519963</v>
      </c>
      <c r="AD48" s="153">
        <v>43096815</v>
      </c>
      <c r="AF48" s="167"/>
      <c r="AG48" s="167"/>
      <c r="AH48" s="167"/>
      <c r="AI48" s="167"/>
      <c r="AJ48" s="167"/>
      <c r="AK48" s="167"/>
      <c r="AL48" s="167"/>
      <c r="AM48" s="167"/>
      <c r="AN48" s="167"/>
      <c r="AO48" s="167"/>
      <c r="AP48" s="167"/>
      <c r="AQ48" s="167"/>
      <c r="AR48" s="167"/>
      <c r="AS48" s="167"/>
      <c r="AT48" s="167"/>
      <c r="AU48" s="167"/>
      <c r="AV48" s="167"/>
    </row>
    <row r="49" spans="2:48">
      <c r="C49" s="29"/>
      <c r="D49" s="12"/>
      <c r="E49" s="12"/>
      <c r="F49" s="12"/>
    </row>
    <row r="50" spans="2:48" ht="12.75" customHeight="1">
      <c r="B50" s="12"/>
    </row>
    <row r="51" spans="2:48">
      <c r="B51" s="12"/>
    </row>
    <row r="52" spans="2:48">
      <c r="B52" s="979" t="s">
        <v>1791</v>
      </c>
      <c r="C52" s="510"/>
    </row>
    <row r="53" spans="2:48">
      <c r="B53" s="12"/>
    </row>
    <row r="54" spans="2:48">
      <c r="B54" s="525" t="s">
        <v>1405</v>
      </c>
      <c r="C54" s="514"/>
      <c r="D54" s="514"/>
      <c r="E54" s="514"/>
      <c r="F54" s="514"/>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row>
    <row r="55" spans="2:48">
      <c r="B55" s="29"/>
      <c r="C55" s="12"/>
    </row>
    <row r="56" spans="2:48" ht="12.75" customHeight="1">
      <c r="C56" s="49"/>
      <c r="G56" s="62"/>
      <c r="H56" s="62"/>
      <c r="I56" s="62"/>
      <c r="J56" s="62"/>
      <c r="K56" s="62"/>
      <c r="L56" s="62"/>
      <c r="M56" s="62"/>
      <c r="N56" s="62"/>
      <c r="O56" s="62"/>
      <c r="P56" s="62"/>
      <c r="Q56" s="62"/>
      <c r="R56" s="62"/>
      <c r="S56" s="62"/>
      <c r="AC56" s="224" t="s">
        <v>52</v>
      </c>
      <c r="AD56" s="224"/>
    </row>
    <row r="57" spans="2:48" ht="12" customHeight="1">
      <c r="B57" s="189"/>
      <c r="C57" s="671"/>
      <c r="D57" s="950" t="s">
        <v>138</v>
      </c>
      <c r="E57" s="951"/>
      <c r="F57" s="951"/>
      <c r="G57" s="951"/>
      <c r="H57" s="953"/>
      <c r="I57" s="953"/>
      <c r="J57" s="953"/>
      <c r="K57" s="953"/>
      <c r="L57" s="953"/>
      <c r="M57" s="953"/>
      <c r="N57" s="953"/>
      <c r="O57" s="953"/>
      <c r="P57" s="953"/>
      <c r="Q57" s="953"/>
      <c r="R57" s="951"/>
      <c r="S57" s="951"/>
      <c r="T57" s="951"/>
      <c r="U57" s="951"/>
      <c r="V57" s="951"/>
      <c r="W57" s="951"/>
      <c r="X57" s="951"/>
      <c r="Y57" s="951"/>
      <c r="Z57" s="951"/>
      <c r="AA57" s="951"/>
      <c r="AB57" s="951"/>
      <c r="AC57" s="955" t="s">
        <v>65</v>
      </c>
      <c r="AD57" s="955" t="s">
        <v>140</v>
      </c>
    </row>
    <row r="58" spans="2:48">
      <c r="B58" s="29"/>
      <c r="C58" s="672" t="s">
        <v>135</v>
      </c>
      <c r="D58" s="670">
        <v>0</v>
      </c>
      <c r="E58" s="670">
        <v>0.02</v>
      </c>
      <c r="F58" s="670">
        <v>0.04</v>
      </c>
      <c r="G58" s="670">
        <v>0.1</v>
      </c>
      <c r="H58" s="952">
        <v>0.2</v>
      </c>
      <c r="I58" s="952">
        <v>0.3</v>
      </c>
      <c r="J58" s="952">
        <v>0.35</v>
      </c>
      <c r="K58" s="952">
        <v>0.4</v>
      </c>
      <c r="L58" s="952">
        <v>0.45</v>
      </c>
      <c r="M58" s="952">
        <v>0.5</v>
      </c>
      <c r="N58" s="952">
        <v>0.6</v>
      </c>
      <c r="O58" s="952">
        <v>0.7</v>
      </c>
      <c r="P58" s="952">
        <v>0.75</v>
      </c>
      <c r="Q58" s="952">
        <v>0.8</v>
      </c>
      <c r="R58" s="670">
        <v>0.9</v>
      </c>
      <c r="S58" s="670">
        <v>1</v>
      </c>
      <c r="T58" s="670">
        <v>1.05</v>
      </c>
      <c r="U58" s="670">
        <v>1.1000000000000001</v>
      </c>
      <c r="V58" s="670">
        <v>1.3</v>
      </c>
      <c r="W58" s="670">
        <v>1.5</v>
      </c>
      <c r="X58" s="670">
        <v>2.5</v>
      </c>
      <c r="Y58" s="670">
        <v>3.7</v>
      </c>
      <c r="Z58" s="670">
        <v>4</v>
      </c>
      <c r="AA58" s="670">
        <v>12.5</v>
      </c>
      <c r="AB58" s="670" t="s">
        <v>1511</v>
      </c>
      <c r="AC58" s="673"/>
      <c r="AD58" s="236"/>
    </row>
    <row r="59" spans="2:48">
      <c r="B59" s="29"/>
      <c r="C59" s="564"/>
      <c r="D59" s="669" t="s">
        <v>32</v>
      </c>
      <c r="E59" s="669" t="s">
        <v>55</v>
      </c>
      <c r="F59" s="669" t="s">
        <v>56</v>
      </c>
      <c r="G59" s="184" t="s">
        <v>1081</v>
      </c>
      <c r="H59" s="954" t="s">
        <v>57</v>
      </c>
      <c r="I59" s="954" t="s">
        <v>1082</v>
      </c>
      <c r="J59" s="954" t="s">
        <v>1729</v>
      </c>
      <c r="K59" s="954" t="s">
        <v>1730</v>
      </c>
      <c r="L59" s="954" t="s">
        <v>1185</v>
      </c>
      <c r="M59" s="954" t="s">
        <v>1186</v>
      </c>
      <c r="N59" s="954" t="s">
        <v>1187</v>
      </c>
      <c r="O59" s="954" t="s">
        <v>1188</v>
      </c>
      <c r="P59" s="954" t="s">
        <v>1189</v>
      </c>
      <c r="Q59" s="954" t="s">
        <v>1190</v>
      </c>
      <c r="R59" s="124" t="s">
        <v>1191</v>
      </c>
      <c r="S59" s="124" t="s">
        <v>1192</v>
      </c>
      <c r="T59" s="124" t="s">
        <v>1512</v>
      </c>
      <c r="U59" s="124" t="s">
        <v>1731</v>
      </c>
      <c r="V59" s="124" t="s">
        <v>1423</v>
      </c>
      <c r="W59" s="124" t="s">
        <v>1732</v>
      </c>
      <c r="X59" s="124" t="s">
        <v>1733</v>
      </c>
      <c r="Y59" s="124" t="s">
        <v>1734</v>
      </c>
      <c r="Z59" s="124" t="s">
        <v>1735</v>
      </c>
      <c r="AA59" s="184" t="s">
        <v>808</v>
      </c>
      <c r="AB59" s="184" t="s">
        <v>1736</v>
      </c>
      <c r="AC59" s="956" t="s">
        <v>1737</v>
      </c>
      <c r="AD59" s="956" t="s">
        <v>1721</v>
      </c>
    </row>
    <row r="60" spans="2:48">
      <c r="B60" s="45">
        <v>1</v>
      </c>
      <c r="C60" s="207" t="s">
        <v>114</v>
      </c>
      <c r="D60" s="158">
        <v>9213389</v>
      </c>
      <c r="E60" s="158">
        <v>0</v>
      </c>
      <c r="F60" s="158">
        <v>289397</v>
      </c>
      <c r="G60" s="158">
        <v>2883503</v>
      </c>
      <c r="H60" s="158">
        <v>201070</v>
      </c>
      <c r="I60" s="158">
        <v>0</v>
      </c>
      <c r="J60" s="158">
        <v>0</v>
      </c>
      <c r="K60" s="158">
        <v>0</v>
      </c>
      <c r="L60" s="158">
        <v>0</v>
      </c>
      <c r="M60" s="158">
        <v>20200</v>
      </c>
      <c r="N60" s="158">
        <v>0</v>
      </c>
      <c r="O60" s="158">
        <v>0</v>
      </c>
      <c r="P60" s="158">
        <v>0</v>
      </c>
      <c r="Q60" s="158">
        <v>0</v>
      </c>
      <c r="R60" s="158">
        <v>0</v>
      </c>
      <c r="S60" s="158">
        <v>164373</v>
      </c>
      <c r="T60" s="158">
        <v>0</v>
      </c>
      <c r="U60" s="158">
        <v>0</v>
      </c>
      <c r="V60" s="158">
        <v>0</v>
      </c>
      <c r="W60" s="158">
        <v>0</v>
      </c>
      <c r="X60" s="158">
        <v>0</v>
      </c>
      <c r="Y60" s="158">
        <v>0</v>
      </c>
      <c r="Z60" s="158">
        <v>0</v>
      </c>
      <c r="AA60" s="158">
        <v>0</v>
      </c>
      <c r="AB60" s="158">
        <v>0</v>
      </c>
      <c r="AC60" s="158">
        <v>12771932</v>
      </c>
      <c r="AD60" s="158">
        <v>12259846</v>
      </c>
      <c r="AF60" s="167"/>
      <c r="AG60" s="167"/>
      <c r="AH60" s="167"/>
      <c r="AI60" s="167"/>
      <c r="AJ60" s="167"/>
      <c r="AK60" s="167"/>
      <c r="AL60" s="167"/>
      <c r="AM60" s="167"/>
      <c r="AN60" s="167"/>
      <c r="AO60" s="167"/>
      <c r="AP60" s="167"/>
      <c r="AQ60" s="167"/>
      <c r="AR60" s="167"/>
      <c r="AS60" s="167"/>
      <c r="AT60" s="167"/>
      <c r="AU60" s="167"/>
      <c r="AV60" s="167"/>
    </row>
    <row r="61" spans="2:48">
      <c r="B61" s="45">
        <v>2</v>
      </c>
      <c r="C61" s="69" t="s">
        <v>1700</v>
      </c>
      <c r="D61" s="158">
        <v>0</v>
      </c>
      <c r="E61" s="158">
        <v>0</v>
      </c>
      <c r="F61" s="158">
        <v>0</v>
      </c>
      <c r="G61" s="158">
        <v>0</v>
      </c>
      <c r="H61" s="158">
        <v>101946</v>
      </c>
      <c r="I61" s="158">
        <v>0</v>
      </c>
      <c r="J61" s="158">
        <v>0</v>
      </c>
      <c r="K61" s="158">
        <v>0</v>
      </c>
      <c r="L61" s="158">
        <v>0</v>
      </c>
      <c r="M61" s="158">
        <v>0</v>
      </c>
      <c r="N61" s="158">
        <v>0</v>
      </c>
      <c r="O61" s="158">
        <v>0</v>
      </c>
      <c r="P61" s="158">
        <v>0</v>
      </c>
      <c r="Q61" s="158">
        <v>0</v>
      </c>
      <c r="R61" s="158">
        <v>0</v>
      </c>
      <c r="S61" s="158">
        <v>59779</v>
      </c>
      <c r="T61" s="158">
        <v>0</v>
      </c>
      <c r="U61" s="158">
        <v>0</v>
      </c>
      <c r="V61" s="158">
        <v>0</v>
      </c>
      <c r="W61" s="158">
        <v>0</v>
      </c>
      <c r="X61" s="158">
        <v>0</v>
      </c>
      <c r="Y61" s="158">
        <v>0</v>
      </c>
      <c r="Z61" s="158">
        <v>0</v>
      </c>
      <c r="AA61" s="158">
        <v>0</v>
      </c>
      <c r="AB61" s="158">
        <v>0</v>
      </c>
      <c r="AC61" s="158">
        <v>161725</v>
      </c>
      <c r="AD61" s="158">
        <v>161626</v>
      </c>
      <c r="AF61" s="167"/>
      <c r="AG61" s="167"/>
      <c r="AH61" s="167"/>
      <c r="AI61" s="167"/>
      <c r="AJ61" s="167"/>
      <c r="AK61" s="167"/>
      <c r="AL61" s="167"/>
      <c r="AM61" s="167"/>
      <c r="AN61" s="167"/>
      <c r="AO61" s="167"/>
      <c r="AP61" s="167"/>
      <c r="AQ61" s="167"/>
      <c r="AR61" s="167"/>
      <c r="AS61" s="167"/>
      <c r="AT61" s="167"/>
      <c r="AU61" s="167"/>
      <c r="AV61" s="167"/>
    </row>
    <row r="62" spans="2:48">
      <c r="B62" s="45" t="s">
        <v>1697</v>
      </c>
      <c r="C62" s="69" t="s">
        <v>1701</v>
      </c>
      <c r="D62" s="158">
        <v>0</v>
      </c>
      <c r="E62" s="158">
        <v>0</v>
      </c>
      <c r="F62" s="158">
        <v>0</v>
      </c>
      <c r="G62" s="158">
        <v>0</v>
      </c>
      <c r="H62" s="158">
        <v>101946</v>
      </c>
      <c r="I62" s="158">
        <v>0</v>
      </c>
      <c r="J62" s="158">
        <v>0</v>
      </c>
      <c r="K62" s="158">
        <v>0</v>
      </c>
      <c r="L62" s="158">
        <v>0</v>
      </c>
      <c r="M62" s="158">
        <v>0</v>
      </c>
      <c r="N62" s="158">
        <v>0</v>
      </c>
      <c r="O62" s="158">
        <v>0</v>
      </c>
      <c r="P62" s="158">
        <v>0</v>
      </c>
      <c r="Q62" s="158">
        <v>0</v>
      </c>
      <c r="R62" s="158">
        <v>0</v>
      </c>
      <c r="S62" s="158">
        <v>3144</v>
      </c>
      <c r="T62" s="158">
        <v>0</v>
      </c>
      <c r="U62" s="158">
        <v>0</v>
      </c>
      <c r="V62" s="158">
        <v>0</v>
      </c>
      <c r="W62" s="158">
        <v>0</v>
      </c>
      <c r="X62" s="158">
        <v>0</v>
      </c>
      <c r="Y62" s="158">
        <v>0</v>
      </c>
      <c r="Z62" s="158">
        <v>0</v>
      </c>
      <c r="AA62" s="158">
        <v>0</v>
      </c>
      <c r="AB62" s="158">
        <v>0</v>
      </c>
      <c r="AC62" s="158">
        <v>105090</v>
      </c>
      <c r="AD62" s="158">
        <v>104991</v>
      </c>
      <c r="AF62" s="167"/>
      <c r="AG62" s="167"/>
      <c r="AH62" s="167"/>
      <c r="AI62" s="167"/>
      <c r="AJ62" s="167"/>
      <c r="AK62" s="167"/>
      <c r="AL62" s="167"/>
      <c r="AM62" s="167"/>
      <c r="AN62" s="167"/>
      <c r="AO62" s="167"/>
      <c r="AP62" s="167"/>
      <c r="AQ62" s="167"/>
      <c r="AR62" s="167"/>
      <c r="AS62" s="167"/>
      <c r="AT62" s="167"/>
      <c r="AU62" s="167"/>
      <c r="AV62" s="167"/>
    </row>
    <row r="63" spans="2:48">
      <c r="B63" s="45" t="s">
        <v>1698</v>
      </c>
      <c r="C63" s="69" t="s">
        <v>1702</v>
      </c>
      <c r="D63" s="158">
        <v>0</v>
      </c>
      <c r="E63" s="158">
        <v>0</v>
      </c>
      <c r="F63" s="158">
        <v>0</v>
      </c>
      <c r="G63" s="158">
        <v>0</v>
      </c>
      <c r="H63" s="158">
        <v>0</v>
      </c>
      <c r="I63" s="158">
        <v>0</v>
      </c>
      <c r="J63" s="158">
        <v>0</v>
      </c>
      <c r="K63" s="158">
        <v>0</v>
      </c>
      <c r="L63" s="158">
        <v>0</v>
      </c>
      <c r="M63" s="158">
        <v>0</v>
      </c>
      <c r="N63" s="158">
        <v>0</v>
      </c>
      <c r="O63" s="158">
        <v>0</v>
      </c>
      <c r="P63" s="158">
        <v>0</v>
      </c>
      <c r="Q63" s="158">
        <v>0</v>
      </c>
      <c r="R63" s="158">
        <v>0</v>
      </c>
      <c r="S63" s="158">
        <v>56635</v>
      </c>
      <c r="T63" s="158">
        <v>0</v>
      </c>
      <c r="U63" s="158">
        <v>0</v>
      </c>
      <c r="V63" s="158">
        <v>0</v>
      </c>
      <c r="W63" s="158">
        <v>0</v>
      </c>
      <c r="X63" s="158">
        <v>0</v>
      </c>
      <c r="Y63" s="158">
        <v>0</v>
      </c>
      <c r="Z63" s="158">
        <v>0</v>
      </c>
      <c r="AA63" s="158">
        <v>0</v>
      </c>
      <c r="AB63" s="158">
        <v>0</v>
      </c>
      <c r="AC63" s="158">
        <v>56635</v>
      </c>
      <c r="AD63" s="158">
        <v>56635</v>
      </c>
      <c r="AF63" s="167"/>
      <c r="AG63" s="167"/>
      <c r="AH63" s="167"/>
      <c r="AI63" s="167"/>
      <c r="AJ63" s="167"/>
      <c r="AK63" s="167"/>
      <c r="AL63" s="167"/>
      <c r="AM63" s="167"/>
      <c r="AN63" s="167"/>
      <c r="AO63" s="167"/>
      <c r="AP63" s="167"/>
      <c r="AQ63" s="167"/>
      <c r="AR63" s="167"/>
      <c r="AS63" s="167"/>
      <c r="AT63" s="167"/>
      <c r="AU63" s="167"/>
      <c r="AV63" s="167"/>
    </row>
    <row r="64" spans="2:48">
      <c r="B64" s="45">
        <v>3</v>
      </c>
      <c r="C64" s="69" t="s">
        <v>116</v>
      </c>
      <c r="D64" s="158">
        <v>194945</v>
      </c>
      <c r="E64" s="158">
        <v>0</v>
      </c>
      <c r="F64" s="158">
        <v>0</v>
      </c>
      <c r="G64" s="158">
        <v>0</v>
      </c>
      <c r="H64" s="158">
        <v>0</v>
      </c>
      <c r="I64" s="158">
        <v>0</v>
      </c>
      <c r="J64" s="158">
        <v>0</v>
      </c>
      <c r="K64" s="158">
        <v>0</v>
      </c>
      <c r="L64" s="158">
        <v>0</v>
      </c>
      <c r="M64" s="158">
        <v>0</v>
      </c>
      <c r="N64" s="158">
        <v>0</v>
      </c>
      <c r="O64" s="158">
        <v>0</v>
      </c>
      <c r="P64" s="158">
        <v>0</v>
      </c>
      <c r="Q64" s="158">
        <v>0</v>
      </c>
      <c r="R64" s="158">
        <v>0</v>
      </c>
      <c r="S64" s="158">
        <v>0</v>
      </c>
      <c r="T64" s="158">
        <v>0</v>
      </c>
      <c r="U64" s="158">
        <v>0</v>
      </c>
      <c r="V64" s="158">
        <v>0</v>
      </c>
      <c r="W64" s="158">
        <v>0</v>
      </c>
      <c r="X64" s="158">
        <v>0</v>
      </c>
      <c r="Y64" s="158">
        <v>0</v>
      </c>
      <c r="Z64" s="158">
        <v>0</v>
      </c>
      <c r="AA64" s="158">
        <v>0</v>
      </c>
      <c r="AB64" s="158">
        <v>0</v>
      </c>
      <c r="AC64" s="158">
        <v>194945</v>
      </c>
      <c r="AD64" s="158">
        <v>194945</v>
      </c>
      <c r="AF64" s="167"/>
      <c r="AG64" s="167"/>
      <c r="AH64" s="167"/>
      <c r="AI64" s="167"/>
      <c r="AJ64" s="167"/>
      <c r="AK64" s="167"/>
      <c r="AL64" s="167"/>
      <c r="AM64" s="167"/>
      <c r="AN64" s="167"/>
      <c r="AO64" s="167"/>
      <c r="AP64" s="167"/>
      <c r="AQ64" s="167"/>
      <c r="AR64" s="167"/>
      <c r="AS64" s="167"/>
      <c r="AT64" s="167"/>
      <c r="AU64" s="167"/>
      <c r="AV64" s="167"/>
    </row>
    <row r="65" spans="2:48">
      <c r="B65" s="45" t="s">
        <v>1699</v>
      </c>
      <c r="C65" s="69" t="s">
        <v>117</v>
      </c>
      <c r="D65" s="158">
        <v>0</v>
      </c>
      <c r="E65" s="158">
        <v>0</v>
      </c>
      <c r="F65" s="158">
        <v>0</v>
      </c>
      <c r="G65" s="158">
        <v>0</v>
      </c>
      <c r="H65" s="158">
        <v>0</v>
      </c>
      <c r="I65" s="158">
        <v>0</v>
      </c>
      <c r="J65" s="158">
        <v>0</v>
      </c>
      <c r="K65" s="158">
        <v>0</v>
      </c>
      <c r="L65" s="158">
        <v>0</v>
      </c>
      <c r="M65" s="158">
        <v>0</v>
      </c>
      <c r="N65" s="158">
        <v>0</v>
      </c>
      <c r="O65" s="158">
        <v>0</v>
      </c>
      <c r="P65" s="158">
        <v>0</v>
      </c>
      <c r="Q65" s="158">
        <v>0</v>
      </c>
      <c r="R65" s="158">
        <v>0</v>
      </c>
      <c r="S65" s="158">
        <v>0</v>
      </c>
      <c r="T65" s="158">
        <v>0</v>
      </c>
      <c r="U65" s="158">
        <v>0</v>
      </c>
      <c r="V65" s="158">
        <v>0</v>
      </c>
      <c r="W65" s="158">
        <v>0</v>
      </c>
      <c r="X65" s="158">
        <v>0</v>
      </c>
      <c r="Y65" s="158">
        <v>0</v>
      </c>
      <c r="Z65" s="158">
        <v>0</v>
      </c>
      <c r="AA65" s="158">
        <v>0</v>
      </c>
      <c r="AB65" s="158">
        <v>0</v>
      </c>
      <c r="AC65" s="158">
        <v>0</v>
      </c>
      <c r="AD65" s="158">
        <v>0</v>
      </c>
      <c r="AF65" s="167"/>
      <c r="AG65" s="167"/>
      <c r="AH65" s="167"/>
      <c r="AI65" s="167"/>
      <c r="AJ65" s="167"/>
      <c r="AK65" s="167"/>
      <c r="AL65" s="167"/>
      <c r="AM65" s="167"/>
      <c r="AN65" s="167"/>
      <c r="AO65" s="167"/>
      <c r="AP65" s="167"/>
      <c r="AQ65" s="167"/>
      <c r="AR65" s="167"/>
      <c r="AS65" s="167"/>
      <c r="AT65" s="167"/>
      <c r="AU65" s="167"/>
      <c r="AV65" s="167"/>
    </row>
    <row r="66" spans="2:48">
      <c r="B66" s="45">
        <v>4</v>
      </c>
      <c r="C66" s="69" t="s">
        <v>118</v>
      </c>
      <c r="D66" s="158">
        <v>0</v>
      </c>
      <c r="E66" s="158">
        <v>0</v>
      </c>
      <c r="F66" s="158">
        <v>0</v>
      </c>
      <c r="G66" s="158">
        <v>0</v>
      </c>
      <c r="H66" s="158">
        <v>306573</v>
      </c>
      <c r="I66" s="158">
        <v>63169</v>
      </c>
      <c r="J66" s="158">
        <v>0</v>
      </c>
      <c r="K66" s="158">
        <v>0</v>
      </c>
      <c r="L66" s="158">
        <v>0</v>
      </c>
      <c r="M66" s="158">
        <v>1432843</v>
      </c>
      <c r="N66" s="158">
        <v>0</v>
      </c>
      <c r="O66" s="158">
        <v>0</v>
      </c>
      <c r="P66" s="158">
        <v>0</v>
      </c>
      <c r="Q66" s="158">
        <v>0</v>
      </c>
      <c r="R66" s="158">
        <v>0</v>
      </c>
      <c r="S66" s="158">
        <v>1628</v>
      </c>
      <c r="T66" s="158">
        <v>0</v>
      </c>
      <c r="U66" s="158">
        <v>0</v>
      </c>
      <c r="V66" s="158">
        <v>0</v>
      </c>
      <c r="W66" s="158">
        <v>0</v>
      </c>
      <c r="X66" s="158">
        <v>0</v>
      </c>
      <c r="Y66" s="158">
        <v>0</v>
      </c>
      <c r="Z66" s="158">
        <v>0</v>
      </c>
      <c r="AA66" s="158">
        <v>0</v>
      </c>
      <c r="AB66" s="158">
        <v>0</v>
      </c>
      <c r="AC66" s="158">
        <v>1804213</v>
      </c>
      <c r="AD66" s="158">
        <v>973414</v>
      </c>
      <c r="AF66" s="167"/>
      <c r="AG66" s="167"/>
      <c r="AH66" s="167"/>
      <c r="AI66" s="167"/>
      <c r="AJ66" s="167"/>
      <c r="AK66" s="167"/>
      <c r="AL66" s="167"/>
      <c r="AM66" s="167"/>
      <c r="AN66" s="167"/>
      <c r="AO66" s="167"/>
      <c r="AP66" s="167"/>
      <c r="AQ66" s="167"/>
      <c r="AR66" s="167"/>
      <c r="AS66" s="167"/>
      <c r="AT66" s="167"/>
      <c r="AU66" s="167"/>
      <c r="AV66" s="167"/>
    </row>
    <row r="67" spans="2:48">
      <c r="B67" s="45">
        <v>5</v>
      </c>
      <c r="C67" s="69" t="s">
        <v>122</v>
      </c>
      <c r="D67" s="158">
        <v>0</v>
      </c>
      <c r="E67" s="158">
        <v>0</v>
      </c>
      <c r="F67" s="158">
        <v>0</v>
      </c>
      <c r="G67" s="158">
        <v>0</v>
      </c>
      <c r="H67" s="158">
        <v>402659</v>
      </c>
      <c r="I67" s="158">
        <v>0</v>
      </c>
      <c r="J67" s="158">
        <v>0</v>
      </c>
      <c r="K67" s="158">
        <v>0</v>
      </c>
      <c r="L67" s="158">
        <v>0</v>
      </c>
      <c r="M67" s="158">
        <v>0</v>
      </c>
      <c r="N67" s="158">
        <v>0</v>
      </c>
      <c r="O67" s="158">
        <v>0</v>
      </c>
      <c r="P67" s="158">
        <v>0</v>
      </c>
      <c r="Q67" s="158">
        <v>0</v>
      </c>
      <c r="R67" s="158">
        <v>0</v>
      </c>
      <c r="S67" s="158">
        <v>0</v>
      </c>
      <c r="T67" s="158">
        <v>0</v>
      </c>
      <c r="U67" s="158">
        <v>0</v>
      </c>
      <c r="V67" s="158">
        <v>0</v>
      </c>
      <c r="W67" s="158">
        <v>0</v>
      </c>
      <c r="X67" s="158">
        <v>0</v>
      </c>
      <c r="Y67" s="158">
        <v>0</v>
      </c>
      <c r="Z67" s="158">
        <v>0</v>
      </c>
      <c r="AA67" s="158">
        <v>0</v>
      </c>
      <c r="AB67" s="158">
        <v>0</v>
      </c>
      <c r="AC67" s="158">
        <v>402659</v>
      </c>
      <c r="AD67" s="158">
        <v>322127</v>
      </c>
      <c r="AF67" s="167"/>
      <c r="AG67" s="167"/>
      <c r="AH67" s="167"/>
      <c r="AI67" s="167"/>
      <c r="AJ67" s="167"/>
      <c r="AK67" s="167"/>
      <c r="AL67" s="167"/>
      <c r="AM67" s="167"/>
      <c r="AN67" s="167"/>
      <c r="AO67" s="167"/>
      <c r="AP67" s="167"/>
      <c r="AQ67" s="167"/>
      <c r="AR67" s="167"/>
      <c r="AS67" s="167"/>
      <c r="AT67" s="167"/>
      <c r="AU67" s="167"/>
      <c r="AV67" s="167"/>
    </row>
    <row r="68" spans="2:48">
      <c r="B68" s="45">
        <v>6</v>
      </c>
      <c r="C68" s="69" t="s">
        <v>119</v>
      </c>
      <c r="D68" s="158">
        <v>0</v>
      </c>
      <c r="E68" s="158">
        <v>0</v>
      </c>
      <c r="F68" s="158">
        <v>0</v>
      </c>
      <c r="G68" s="158">
        <v>0</v>
      </c>
      <c r="H68" s="158">
        <v>0</v>
      </c>
      <c r="I68" s="158">
        <v>0</v>
      </c>
      <c r="J68" s="158">
        <v>0</v>
      </c>
      <c r="K68" s="158">
        <v>0</v>
      </c>
      <c r="L68" s="158">
        <v>0</v>
      </c>
      <c r="M68" s="158">
        <v>0</v>
      </c>
      <c r="N68" s="158">
        <v>0</v>
      </c>
      <c r="O68" s="158">
        <v>0</v>
      </c>
      <c r="P68" s="158">
        <v>0</v>
      </c>
      <c r="Q68" s="158">
        <v>0</v>
      </c>
      <c r="R68" s="158">
        <v>0</v>
      </c>
      <c r="S68" s="158">
        <v>3496366</v>
      </c>
      <c r="T68" s="158">
        <v>0</v>
      </c>
      <c r="U68" s="158">
        <v>0</v>
      </c>
      <c r="V68" s="158">
        <v>594794</v>
      </c>
      <c r="W68" s="158">
        <v>0</v>
      </c>
      <c r="X68" s="158">
        <v>0</v>
      </c>
      <c r="Y68" s="158">
        <v>0</v>
      </c>
      <c r="Z68" s="158">
        <v>0</v>
      </c>
      <c r="AA68" s="158">
        <v>0</v>
      </c>
      <c r="AB68" s="158">
        <v>0</v>
      </c>
      <c r="AC68" s="158">
        <v>4091160</v>
      </c>
      <c r="AD68" s="158">
        <v>4091160</v>
      </c>
      <c r="AF68" s="167"/>
      <c r="AG68" s="167"/>
      <c r="AH68" s="167"/>
      <c r="AI68" s="167"/>
      <c r="AJ68" s="167"/>
      <c r="AK68" s="167"/>
      <c r="AL68" s="167"/>
      <c r="AM68" s="167"/>
      <c r="AN68" s="167"/>
      <c r="AO68" s="167"/>
      <c r="AP68" s="167"/>
      <c r="AQ68" s="167"/>
      <c r="AR68" s="167"/>
      <c r="AS68" s="167"/>
      <c r="AT68" s="167"/>
      <c r="AU68" s="167"/>
      <c r="AV68" s="167"/>
    </row>
    <row r="69" spans="2:48">
      <c r="B69" s="45">
        <v>6.1</v>
      </c>
      <c r="C69" s="69" t="s">
        <v>1703</v>
      </c>
      <c r="D69" s="158">
        <v>0</v>
      </c>
      <c r="E69" s="158">
        <v>0</v>
      </c>
      <c r="F69" s="158">
        <v>0</v>
      </c>
      <c r="G69" s="158">
        <v>0</v>
      </c>
      <c r="H69" s="158">
        <v>0</v>
      </c>
      <c r="I69" s="158">
        <v>0</v>
      </c>
      <c r="J69" s="158">
        <v>0</v>
      </c>
      <c r="K69" s="158">
        <v>0</v>
      </c>
      <c r="L69" s="158">
        <v>0</v>
      </c>
      <c r="M69" s="158">
        <v>0</v>
      </c>
      <c r="N69" s="158">
        <v>0</v>
      </c>
      <c r="O69" s="158">
        <v>0</v>
      </c>
      <c r="P69" s="158">
        <v>0</v>
      </c>
      <c r="Q69" s="158">
        <v>0</v>
      </c>
      <c r="R69" s="158">
        <v>0</v>
      </c>
      <c r="S69" s="158">
        <v>131227</v>
      </c>
      <c r="T69" s="158">
        <v>0</v>
      </c>
      <c r="U69" s="158">
        <v>0</v>
      </c>
      <c r="V69" s="158">
        <v>594794</v>
      </c>
      <c r="W69" s="158">
        <v>0</v>
      </c>
      <c r="X69" s="158">
        <v>0</v>
      </c>
      <c r="Y69" s="158">
        <v>0</v>
      </c>
      <c r="Z69" s="158">
        <v>0</v>
      </c>
      <c r="AA69" s="158">
        <v>0</v>
      </c>
      <c r="AB69" s="158">
        <v>0</v>
      </c>
      <c r="AC69" s="158">
        <v>726021</v>
      </c>
      <c r="AD69" s="158">
        <v>726021</v>
      </c>
      <c r="AF69" s="167"/>
      <c r="AG69" s="167"/>
      <c r="AH69" s="167"/>
      <c r="AI69" s="167"/>
      <c r="AJ69" s="167"/>
      <c r="AK69" s="167"/>
      <c r="AL69" s="167"/>
      <c r="AM69" s="167"/>
      <c r="AN69" s="167"/>
      <c r="AO69" s="167"/>
      <c r="AP69" s="167"/>
      <c r="AQ69" s="167"/>
      <c r="AR69" s="167"/>
      <c r="AS69" s="167"/>
      <c r="AT69" s="167"/>
      <c r="AU69" s="167"/>
      <c r="AV69" s="167"/>
    </row>
    <row r="70" spans="2:48">
      <c r="B70" s="45">
        <v>7</v>
      </c>
      <c r="C70" s="69" t="s">
        <v>1704</v>
      </c>
      <c r="D70" s="158">
        <v>0</v>
      </c>
      <c r="E70" s="158">
        <v>0</v>
      </c>
      <c r="F70" s="158">
        <v>0</v>
      </c>
      <c r="G70" s="158">
        <v>0</v>
      </c>
      <c r="H70" s="158">
        <v>0</v>
      </c>
      <c r="I70" s="158">
        <v>0</v>
      </c>
      <c r="J70" s="158">
        <v>0</v>
      </c>
      <c r="K70" s="158">
        <v>0</v>
      </c>
      <c r="L70" s="158">
        <v>0</v>
      </c>
      <c r="M70" s="158">
        <v>0</v>
      </c>
      <c r="N70" s="158">
        <v>0</v>
      </c>
      <c r="O70" s="158">
        <v>0</v>
      </c>
      <c r="P70" s="158">
        <v>0</v>
      </c>
      <c r="Q70" s="158">
        <v>0</v>
      </c>
      <c r="R70" s="158">
        <v>0</v>
      </c>
      <c r="S70" s="158">
        <v>49590</v>
      </c>
      <c r="T70" s="158">
        <v>0</v>
      </c>
      <c r="U70" s="158">
        <v>0</v>
      </c>
      <c r="V70" s="158">
        <v>0</v>
      </c>
      <c r="W70" s="158">
        <v>0</v>
      </c>
      <c r="X70" s="158">
        <v>0</v>
      </c>
      <c r="Y70" s="158">
        <v>0</v>
      </c>
      <c r="Z70" s="158">
        <v>0</v>
      </c>
      <c r="AA70" s="158">
        <v>0</v>
      </c>
      <c r="AB70" s="158">
        <v>0</v>
      </c>
      <c r="AC70" s="158">
        <v>49590</v>
      </c>
      <c r="AD70" s="158">
        <v>49590</v>
      </c>
      <c r="AF70" s="167"/>
      <c r="AG70" s="167"/>
      <c r="AH70" s="167"/>
      <c r="AI70" s="167"/>
      <c r="AJ70" s="167"/>
      <c r="AK70" s="167"/>
      <c r="AL70" s="167"/>
      <c r="AM70" s="167"/>
      <c r="AN70" s="167"/>
      <c r="AO70" s="167"/>
      <c r="AP70" s="167"/>
      <c r="AQ70" s="167"/>
      <c r="AR70" s="167"/>
      <c r="AS70" s="167"/>
      <c r="AT70" s="167"/>
      <c r="AU70" s="167"/>
      <c r="AV70" s="167"/>
    </row>
    <row r="71" spans="2:48">
      <c r="B71" s="45" t="s">
        <v>1107</v>
      </c>
      <c r="C71" s="69" t="s">
        <v>1738</v>
      </c>
      <c r="D71" s="158">
        <v>0</v>
      </c>
      <c r="E71" s="158">
        <v>0</v>
      </c>
      <c r="F71" s="158">
        <v>0</v>
      </c>
      <c r="G71" s="158">
        <v>0</v>
      </c>
      <c r="H71" s="158">
        <v>0</v>
      </c>
      <c r="I71" s="158">
        <v>0</v>
      </c>
      <c r="J71" s="158">
        <v>0</v>
      </c>
      <c r="K71" s="158">
        <v>0</v>
      </c>
      <c r="L71" s="158">
        <v>0</v>
      </c>
      <c r="M71" s="158">
        <v>0</v>
      </c>
      <c r="N71" s="158">
        <v>0</v>
      </c>
      <c r="O71" s="158">
        <v>0</v>
      </c>
      <c r="P71" s="158">
        <v>0</v>
      </c>
      <c r="Q71" s="158">
        <v>0</v>
      </c>
      <c r="R71" s="158">
        <v>0</v>
      </c>
      <c r="S71" s="158">
        <v>0</v>
      </c>
      <c r="T71" s="158">
        <v>0</v>
      </c>
      <c r="U71" s="158">
        <v>0</v>
      </c>
      <c r="V71" s="158">
        <v>0</v>
      </c>
      <c r="W71" s="158">
        <v>0</v>
      </c>
      <c r="X71" s="158">
        <v>0</v>
      </c>
      <c r="Y71" s="158">
        <v>0</v>
      </c>
      <c r="Z71" s="158">
        <v>0</v>
      </c>
      <c r="AA71" s="158">
        <v>0</v>
      </c>
      <c r="AB71" s="158">
        <v>0</v>
      </c>
      <c r="AC71" s="158">
        <v>0</v>
      </c>
      <c r="AD71" s="158">
        <v>0</v>
      </c>
      <c r="AF71" s="167"/>
      <c r="AG71" s="167"/>
      <c r="AH71" s="167"/>
      <c r="AI71" s="167"/>
      <c r="AJ71" s="167"/>
      <c r="AK71" s="167"/>
      <c r="AL71" s="167"/>
      <c r="AM71" s="167"/>
      <c r="AN71" s="167"/>
      <c r="AO71" s="167"/>
      <c r="AP71" s="167"/>
      <c r="AQ71" s="167"/>
      <c r="AR71" s="167"/>
      <c r="AS71" s="167"/>
      <c r="AT71" s="167"/>
      <c r="AU71" s="167"/>
      <c r="AV71" s="167"/>
    </row>
    <row r="72" spans="2:48">
      <c r="B72" s="45" t="s">
        <v>1108</v>
      </c>
      <c r="C72" s="69" t="s">
        <v>1706</v>
      </c>
      <c r="D72" s="158">
        <v>0</v>
      </c>
      <c r="E72" s="158">
        <v>0</v>
      </c>
      <c r="F72" s="158">
        <v>0</v>
      </c>
      <c r="G72" s="158">
        <v>0</v>
      </c>
      <c r="H72" s="158">
        <v>0</v>
      </c>
      <c r="I72" s="158">
        <v>0</v>
      </c>
      <c r="J72" s="158">
        <v>0</v>
      </c>
      <c r="K72" s="158">
        <v>0</v>
      </c>
      <c r="L72" s="158">
        <v>0</v>
      </c>
      <c r="M72" s="158">
        <v>0</v>
      </c>
      <c r="N72" s="158">
        <v>0</v>
      </c>
      <c r="O72" s="158">
        <v>0</v>
      </c>
      <c r="P72" s="158">
        <v>0</v>
      </c>
      <c r="Q72" s="158">
        <v>0</v>
      </c>
      <c r="R72" s="158">
        <v>0</v>
      </c>
      <c r="S72" s="158">
        <v>49590</v>
      </c>
      <c r="T72" s="158">
        <v>0</v>
      </c>
      <c r="U72" s="158">
        <v>0</v>
      </c>
      <c r="V72" s="158">
        <v>0</v>
      </c>
      <c r="W72" s="158">
        <v>0</v>
      </c>
      <c r="X72" s="158">
        <v>0</v>
      </c>
      <c r="Y72" s="158">
        <v>0</v>
      </c>
      <c r="Z72" s="158">
        <v>0</v>
      </c>
      <c r="AA72" s="158">
        <v>0</v>
      </c>
      <c r="AB72" s="158">
        <v>0</v>
      </c>
      <c r="AC72" s="158">
        <v>49590</v>
      </c>
      <c r="AD72" s="158">
        <v>49590</v>
      </c>
      <c r="AF72" s="167"/>
      <c r="AG72" s="167"/>
      <c r="AH72" s="167"/>
      <c r="AI72" s="167"/>
      <c r="AJ72" s="167"/>
      <c r="AK72" s="167"/>
      <c r="AL72" s="167"/>
      <c r="AM72" s="167"/>
      <c r="AN72" s="167"/>
      <c r="AO72" s="167"/>
      <c r="AP72" s="167"/>
      <c r="AQ72" s="167"/>
      <c r="AR72" s="167"/>
      <c r="AS72" s="167"/>
      <c r="AT72" s="167"/>
      <c r="AU72" s="167"/>
      <c r="AV72" s="167"/>
    </row>
    <row r="73" spans="2:48">
      <c r="B73" s="45">
        <v>8</v>
      </c>
      <c r="C73" s="69" t="s">
        <v>193</v>
      </c>
      <c r="D73" s="158">
        <v>0</v>
      </c>
      <c r="E73" s="158">
        <v>0</v>
      </c>
      <c r="F73" s="158">
        <v>0</v>
      </c>
      <c r="G73" s="158">
        <v>0</v>
      </c>
      <c r="H73" s="158">
        <v>0</v>
      </c>
      <c r="I73" s="158">
        <v>0</v>
      </c>
      <c r="J73" s="158">
        <v>0</v>
      </c>
      <c r="K73" s="158">
        <v>0</v>
      </c>
      <c r="L73" s="158">
        <v>89914</v>
      </c>
      <c r="M73" s="158">
        <v>0</v>
      </c>
      <c r="N73" s="158">
        <v>0</v>
      </c>
      <c r="O73" s="158">
        <v>0</v>
      </c>
      <c r="P73" s="158">
        <v>8247451</v>
      </c>
      <c r="Q73" s="158">
        <v>0</v>
      </c>
      <c r="R73" s="158">
        <v>0</v>
      </c>
      <c r="S73" s="158">
        <v>0</v>
      </c>
      <c r="T73" s="158">
        <v>0</v>
      </c>
      <c r="U73" s="158">
        <v>0</v>
      </c>
      <c r="V73" s="158">
        <v>0</v>
      </c>
      <c r="W73" s="158">
        <v>0</v>
      </c>
      <c r="X73" s="158">
        <v>0</v>
      </c>
      <c r="Y73" s="158">
        <v>0</v>
      </c>
      <c r="Z73" s="158">
        <v>0</v>
      </c>
      <c r="AA73" s="158">
        <v>0</v>
      </c>
      <c r="AB73" s="158">
        <v>0</v>
      </c>
      <c r="AC73" s="158">
        <v>8337365</v>
      </c>
      <c r="AD73" s="158">
        <v>8337365</v>
      </c>
      <c r="AF73" s="167"/>
      <c r="AG73" s="167"/>
      <c r="AH73" s="167"/>
      <c r="AI73" s="167"/>
      <c r="AJ73" s="167"/>
      <c r="AK73" s="167"/>
      <c r="AL73" s="167"/>
      <c r="AM73" s="167"/>
      <c r="AN73" s="167"/>
      <c r="AO73" s="167"/>
      <c r="AP73" s="167"/>
      <c r="AQ73" s="167"/>
      <c r="AR73" s="167"/>
      <c r="AS73" s="167"/>
      <c r="AT73" s="167"/>
      <c r="AU73" s="167"/>
      <c r="AV73" s="167"/>
    </row>
    <row r="74" spans="2:48" ht="24">
      <c r="B74" s="45">
        <v>9</v>
      </c>
      <c r="C74" s="69" t="s">
        <v>1739</v>
      </c>
      <c r="D74" s="158">
        <v>0</v>
      </c>
      <c r="E74" s="158">
        <v>0</v>
      </c>
      <c r="F74" s="158">
        <v>0</v>
      </c>
      <c r="G74" s="158">
        <v>0</v>
      </c>
      <c r="H74" s="158">
        <v>7061660</v>
      </c>
      <c r="I74" s="158">
        <v>2404</v>
      </c>
      <c r="J74" s="158">
        <v>0</v>
      </c>
      <c r="K74" s="158">
        <v>0</v>
      </c>
      <c r="L74" s="158">
        <v>28</v>
      </c>
      <c r="M74" s="158">
        <v>0</v>
      </c>
      <c r="N74" s="158">
        <v>1800114</v>
      </c>
      <c r="O74" s="158">
        <v>568060</v>
      </c>
      <c r="P74" s="158">
        <v>2810067</v>
      </c>
      <c r="Q74" s="158">
        <v>0</v>
      </c>
      <c r="R74" s="158">
        <v>4885</v>
      </c>
      <c r="S74" s="158">
        <v>1945916</v>
      </c>
      <c r="T74" s="158">
        <v>0</v>
      </c>
      <c r="U74" s="158">
        <v>1820</v>
      </c>
      <c r="V74" s="158">
        <v>408501</v>
      </c>
      <c r="W74" s="158">
        <v>293396</v>
      </c>
      <c r="X74" s="158">
        <v>0</v>
      </c>
      <c r="Y74" s="158">
        <v>0</v>
      </c>
      <c r="Z74" s="158">
        <v>0</v>
      </c>
      <c r="AA74" s="158">
        <v>0</v>
      </c>
      <c r="AB74" s="158">
        <v>0</v>
      </c>
      <c r="AC74" s="158">
        <v>14896851</v>
      </c>
      <c r="AD74" s="158">
        <v>14896851</v>
      </c>
      <c r="AF74" s="167"/>
      <c r="AG74" s="167"/>
      <c r="AH74" s="167"/>
      <c r="AI74" s="167"/>
      <c r="AJ74" s="167"/>
      <c r="AK74" s="167"/>
      <c r="AL74" s="167"/>
      <c r="AM74" s="167"/>
      <c r="AN74" s="167"/>
      <c r="AO74" s="167"/>
      <c r="AP74" s="167"/>
      <c r="AQ74" s="167"/>
      <c r="AR74" s="167"/>
      <c r="AS74" s="167"/>
      <c r="AT74" s="167"/>
      <c r="AU74" s="167"/>
      <c r="AV74" s="167"/>
    </row>
    <row r="75" spans="2:48" ht="24">
      <c r="B75" s="45" t="s">
        <v>1722</v>
      </c>
      <c r="C75" s="69" t="s">
        <v>1708</v>
      </c>
      <c r="D75" s="158">
        <v>0</v>
      </c>
      <c r="E75" s="158">
        <v>0</v>
      </c>
      <c r="F75" s="158">
        <v>0</v>
      </c>
      <c r="G75" s="158">
        <v>0</v>
      </c>
      <c r="H75" s="158">
        <v>7057673</v>
      </c>
      <c r="I75" s="158">
        <v>0</v>
      </c>
      <c r="J75" s="158">
        <v>0</v>
      </c>
      <c r="K75" s="158">
        <v>0</v>
      </c>
      <c r="L75" s="158">
        <v>0</v>
      </c>
      <c r="M75" s="158">
        <v>0</v>
      </c>
      <c r="N75" s="158">
        <v>0</v>
      </c>
      <c r="O75" s="158">
        <v>0</v>
      </c>
      <c r="P75" s="158">
        <v>2514088</v>
      </c>
      <c r="Q75" s="158">
        <v>0</v>
      </c>
      <c r="R75" s="158">
        <v>0</v>
      </c>
      <c r="S75" s="158">
        <v>35841</v>
      </c>
      <c r="T75" s="158">
        <v>0</v>
      </c>
      <c r="U75" s="158">
        <v>0</v>
      </c>
      <c r="V75" s="158">
        <v>4684</v>
      </c>
      <c r="W75" s="158">
        <v>0</v>
      </c>
      <c r="X75" s="158">
        <v>0</v>
      </c>
      <c r="Y75" s="158">
        <v>0</v>
      </c>
      <c r="Z75" s="158">
        <v>0</v>
      </c>
      <c r="AA75" s="158">
        <v>0</v>
      </c>
      <c r="AB75" s="158">
        <v>0</v>
      </c>
      <c r="AC75" s="158">
        <v>9612286</v>
      </c>
      <c r="AD75" s="158">
        <v>9612286</v>
      </c>
      <c r="AF75" s="167"/>
      <c r="AG75" s="167"/>
      <c r="AH75" s="167"/>
      <c r="AI75" s="167"/>
      <c r="AJ75" s="167"/>
      <c r="AK75" s="167"/>
      <c r="AL75" s="167"/>
      <c r="AM75" s="167"/>
      <c r="AN75" s="167"/>
      <c r="AO75" s="167"/>
      <c r="AP75" s="167"/>
      <c r="AQ75" s="167"/>
      <c r="AR75" s="167"/>
      <c r="AS75" s="167"/>
      <c r="AT75" s="167"/>
      <c r="AU75" s="167"/>
      <c r="AV75" s="167"/>
    </row>
    <row r="76" spans="2:48">
      <c r="B76" s="45" t="s">
        <v>1723</v>
      </c>
      <c r="C76" s="69" t="s">
        <v>1740</v>
      </c>
      <c r="D76" s="158">
        <v>0</v>
      </c>
      <c r="E76" s="158">
        <v>0</v>
      </c>
      <c r="F76" s="158">
        <v>0</v>
      </c>
      <c r="G76" s="158">
        <v>0</v>
      </c>
      <c r="H76" s="158">
        <v>0</v>
      </c>
      <c r="I76" s="158">
        <v>0</v>
      </c>
      <c r="J76" s="158">
        <v>0</v>
      </c>
      <c r="K76" s="158">
        <v>0</v>
      </c>
      <c r="L76" s="158">
        <v>0</v>
      </c>
      <c r="M76" s="158">
        <v>0</v>
      </c>
      <c r="N76" s="158">
        <v>0</v>
      </c>
      <c r="O76" s="158">
        <v>0</v>
      </c>
      <c r="P76" s="158">
        <v>1052942</v>
      </c>
      <c r="Q76" s="158">
        <v>0</v>
      </c>
      <c r="R76" s="158">
        <v>0</v>
      </c>
      <c r="S76" s="158">
        <v>16737</v>
      </c>
      <c r="T76" s="158">
        <v>0</v>
      </c>
      <c r="U76" s="158">
        <v>0</v>
      </c>
      <c r="V76" s="158">
        <v>3447</v>
      </c>
      <c r="W76" s="158">
        <v>0</v>
      </c>
      <c r="X76" s="158">
        <v>0</v>
      </c>
      <c r="Y76" s="158">
        <v>0</v>
      </c>
      <c r="Z76" s="158">
        <v>0</v>
      </c>
      <c r="AA76" s="158">
        <v>0</v>
      </c>
      <c r="AB76" s="158">
        <v>0</v>
      </c>
      <c r="AC76" s="158">
        <v>1073126</v>
      </c>
      <c r="AD76" s="158">
        <v>1073126</v>
      </c>
      <c r="AF76" s="167"/>
      <c r="AG76" s="167"/>
      <c r="AH76" s="167"/>
      <c r="AI76" s="167"/>
      <c r="AJ76" s="167"/>
      <c r="AK76" s="167"/>
      <c r="AL76" s="167"/>
      <c r="AM76" s="167"/>
      <c r="AN76" s="167"/>
      <c r="AO76" s="167"/>
      <c r="AP76" s="167"/>
      <c r="AQ76" s="167"/>
      <c r="AR76" s="167"/>
      <c r="AS76" s="167"/>
      <c r="AT76" s="167"/>
      <c r="AU76" s="167"/>
      <c r="AV76" s="167"/>
    </row>
    <row r="77" spans="2:48">
      <c r="B77" s="45" t="s">
        <v>1724</v>
      </c>
      <c r="C77" s="69" t="s">
        <v>1741</v>
      </c>
      <c r="D77" s="158">
        <v>0</v>
      </c>
      <c r="E77" s="158">
        <v>0</v>
      </c>
      <c r="F77" s="158">
        <v>0</v>
      </c>
      <c r="G77" s="158">
        <v>0</v>
      </c>
      <c r="H77" s="158">
        <v>7057609</v>
      </c>
      <c r="I77" s="158">
        <v>0</v>
      </c>
      <c r="J77" s="158">
        <v>0</v>
      </c>
      <c r="K77" s="158">
        <v>0</v>
      </c>
      <c r="L77" s="158">
        <v>0</v>
      </c>
      <c r="M77" s="158">
        <v>0</v>
      </c>
      <c r="N77" s="158">
        <v>0</v>
      </c>
      <c r="O77" s="158">
        <v>0</v>
      </c>
      <c r="P77" s="158">
        <v>0</v>
      </c>
      <c r="Q77" s="158">
        <v>0</v>
      </c>
      <c r="R77" s="158">
        <v>0</v>
      </c>
      <c r="S77" s="158">
        <v>0</v>
      </c>
      <c r="T77" s="158">
        <v>0</v>
      </c>
      <c r="U77" s="158">
        <v>0</v>
      </c>
      <c r="V77" s="158">
        <v>0</v>
      </c>
      <c r="W77" s="158">
        <v>0</v>
      </c>
      <c r="X77" s="158">
        <v>0</v>
      </c>
      <c r="Y77" s="158">
        <v>0</v>
      </c>
      <c r="Z77" s="158">
        <v>0</v>
      </c>
      <c r="AA77" s="158">
        <v>0</v>
      </c>
      <c r="AB77" s="158">
        <v>0</v>
      </c>
      <c r="AC77" s="158">
        <v>7057609</v>
      </c>
      <c r="AD77" s="158">
        <v>7057609</v>
      </c>
      <c r="AF77" s="167"/>
      <c r="AG77" s="167"/>
      <c r="AH77" s="167"/>
      <c r="AI77" s="167"/>
      <c r="AJ77" s="167"/>
      <c r="AK77" s="167"/>
      <c r="AL77" s="167"/>
      <c r="AM77" s="167"/>
      <c r="AN77" s="167"/>
      <c r="AO77" s="167"/>
      <c r="AP77" s="167"/>
      <c r="AQ77" s="167"/>
      <c r="AR77" s="167"/>
      <c r="AS77" s="167"/>
      <c r="AT77" s="167"/>
      <c r="AU77" s="167"/>
      <c r="AV77" s="167"/>
    </row>
    <row r="78" spans="2:48">
      <c r="B78" s="45" t="s">
        <v>1725</v>
      </c>
      <c r="C78" s="69" t="s">
        <v>1742</v>
      </c>
      <c r="D78" s="158">
        <v>0</v>
      </c>
      <c r="E78" s="158">
        <v>0</v>
      </c>
      <c r="F78" s="158">
        <v>0</v>
      </c>
      <c r="G78" s="158">
        <v>0</v>
      </c>
      <c r="H78" s="158">
        <v>64</v>
      </c>
      <c r="I78" s="158">
        <v>0</v>
      </c>
      <c r="J78" s="158">
        <v>0</v>
      </c>
      <c r="K78" s="158">
        <v>0</v>
      </c>
      <c r="L78" s="158">
        <v>0</v>
      </c>
      <c r="M78" s="158">
        <v>0</v>
      </c>
      <c r="N78" s="158">
        <v>0</v>
      </c>
      <c r="O78" s="158">
        <v>0</v>
      </c>
      <c r="P78" s="158">
        <v>1461146</v>
      </c>
      <c r="Q78" s="158">
        <v>0</v>
      </c>
      <c r="R78" s="158">
        <v>0</v>
      </c>
      <c r="S78" s="158">
        <v>19104</v>
      </c>
      <c r="T78" s="158">
        <v>0</v>
      </c>
      <c r="U78" s="158">
        <v>0</v>
      </c>
      <c r="V78" s="158">
        <v>1237</v>
      </c>
      <c r="W78" s="158">
        <v>0</v>
      </c>
      <c r="X78" s="158">
        <v>0</v>
      </c>
      <c r="Y78" s="158">
        <v>0</v>
      </c>
      <c r="Z78" s="158">
        <v>0</v>
      </c>
      <c r="AA78" s="158">
        <v>0</v>
      </c>
      <c r="AB78" s="158">
        <v>0</v>
      </c>
      <c r="AC78" s="158">
        <v>1481551</v>
      </c>
      <c r="AD78" s="158">
        <v>1481551</v>
      </c>
      <c r="AF78" s="167"/>
      <c r="AG78" s="167"/>
      <c r="AH78" s="167"/>
      <c r="AI78" s="167"/>
      <c r="AJ78" s="167"/>
      <c r="AK78" s="167"/>
      <c r="AL78" s="167"/>
      <c r="AM78" s="167"/>
      <c r="AN78" s="167"/>
      <c r="AO78" s="167"/>
      <c r="AP78" s="167"/>
      <c r="AQ78" s="167"/>
      <c r="AR78" s="167"/>
      <c r="AS78" s="167"/>
      <c r="AT78" s="167"/>
      <c r="AU78" s="167"/>
      <c r="AV78" s="167"/>
    </row>
    <row r="79" spans="2:48" ht="24">
      <c r="B79" s="45">
        <v>9.1999999999999993</v>
      </c>
      <c r="C79" s="69" t="s">
        <v>1743</v>
      </c>
      <c r="D79" s="158">
        <v>0</v>
      </c>
      <c r="E79" s="158">
        <v>0</v>
      </c>
      <c r="F79" s="158">
        <v>0</v>
      </c>
      <c r="G79" s="158">
        <v>0</v>
      </c>
      <c r="H79" s="158">
        <v>3845</v>
      </c>
      <c r="I79" s="158">
        <v>2404</v>
      </c>
      <c r="J79" s="158">
        <v>0</v>
      </c>
      <c r="K79" s="158">
        <v>0</v>
      </c>
      <c r="L79" s="158">
        <v>0</v>
      </c>
      <c r="M79" s="158">
        <v>0</v>
      </c>
      <c r="N79" s="158">
        <v>0</v>
      </c>
      <c r="O79" s="158">
        <v>0</v>
      </c>
      <c r="P79" s="158">
        <v>520</v>
      </c>
      <c r="Q79" s="158">
        <v>0</v>
      </c>
      <c r="R79" s="158">
        <v>0</v>
      </c>
      <c r="S79" s="158">
        <v>0</v>
      </c>
      <c r="T79" s="158">
        <v>0</v>
      </c>
      <c r="U79" s="158">
        <v>0</v>
      </c>
      <c r="V79" s="158">
        <v>0</v>
      </c>
      <c r="W79" s="158">
        <v>1145</v>
      </c>
      <c r="X79" s="158">
        <v>0</v>
      </c>
      <c r="Y79" s="158">
        <v>0</v>
      </c>
      <c r="Z79" s="158">
        <v>0</v>
      </c>
      <c r="AA79" s="158">
        <v>0</v>
      </c>
      <c r="AB79" s="158">
        <v>0</v>
      </c>
      <c r="AC79" s="158">
        <v>7914</v>
      </c>
      <c r="AD79" s="158">
        <v>7914</v>
      </c>
      <c r="AF79" s="167"/>
      <c r="AG79" s="167"/>
      <c r="AH79" s="167"/>
      <c r="AI79" s="167"/>
      <c r="AJ79" s="167"/>
      <c r="AK79" s="167"/>
      <c r="AL79" s="167"/>
      <c r="AM79" s="167"/>
      <c r="AN79" s="167"/>
      <c r="AO79" s="167"/>
      <c r="AP79" s="167"/>
      <c r="AQ79" s="167"/>
      <c r="AR79" s="167"/>
      <c r="AS79" s="167"/>
      <c r="AT79" s="167"/>
      <c r="AU79" s="167"/>
      <c r="AV79" s="167"/>
    </row>
    <row r="80" spans="2:48" ht="24">
      <c r="B80" s="45">
        <v>9.3000000000000007</v>
      </c>
      <c r="C80" s="69" t="s">
        <v>1744</v>
      </c>
      <c r="D80" s="158">
        <v>0</v>
      </c>
      <c r="E80" s="158">
        <v>0</v>
      </c>
      <c r="F80" s="158">
        <v>0</v>
      </c>
      <c r="G80" s="158">
        <v>0</v>
      </c>
      <c r="H80" s="158">
        <v>142</v>
      </c>
      <c r="I80" s="158">
        <v>0</v>
      </c>
      <c r="J80" s="158">
        <v>0</v>
      </c>
      <c r="K80" s="158">
        <v>0</v>
      </c>
      <c r="L80" s="158">
        <v>28</v>
      </c>
      <c r="M80" s="158">
        <v>0</v>
      </c>
      <c r="N80" s="158">
        <v>1800114</v>
      </c>
      <c r="O80" s="158">
        <v>0</v>
      </c>
      <c r="P80" s="158">
        <v>295459</v>
      </c>
      <c r="Q80" s="158">
        <v>0</v>
      </c>
      <c r="R80" s="158">
        <v>0</v>
      </c>
      <c r="S80" s="158">
        <v>1828622</v>
      </c>
      <c r="T80" s="158">
        <v>0</v>
      </c>
      <c r="U80" s="158">
        <v>0</v>
      </c>
      <c r="V80" s="158">
        <v>403817</v>
      </c>
      <c r="W80" s="158">
        <v>0</v>
      </c>
      <c r="X80" s="158">
        <v>0</v>
      </c>
      <c r="Y80" s="158">
        <v>0</v>
      </c>
      <c r="Z80" s="158">
        <v>0</v>
      </c>
      <c r="AA80" s="158">
        <v>0</v>
      </c>
      <c r="AB80" s="158">
        <v>0</v>
      </c>
      <c r="AC80" s="158">
        <v>4328182</v>
      </c>
      <c r="AD80" s="158">
        <v>4328182</v>
      </c>
      <c r="AF80" s="167"/>
      <c r="AG80" s="167"/>
      <c r="AH80" s="167"/>
      <c r="AI80" s="167"/>
      <c r="AJ80" s="167"/>
      <c r="AK80" s="167"/>
      <c r="AL80" s="167"/>
      <c r="AM80" s="167"/>
      <c r="AN80" s="167"/>
      <c r="AO80" s="167"/>
      <c r="AP80" s="167"/>
      <c r="AQ80" s="167"/>
      <c r="AR80" s="167"/>
      <c r="AS80" s="167"/>
      <c r="AT80" s="167"/>
      <c r="AU80" s="167"/>
      <c r="AV80" s="167"/>
    </row>
    <row r="81" spans="2:48">
      <c r="B81" s="45" t="s">
        <v>1726</v>
      </c>
      <c r="C81" s="69" t="s">
        <v>1745</v>
      </c>
      <c r="D81" s="158">
        <v>0</v>
      </c>
      <c r="E81" s="158">
        <v>0</v>
      </c>
      <c r="F81" s="158">
        <v>0</v>
      </c>
      <c r="G81" s="158">
        <v>0</v>
      </c>
      <c r="H81" s="158">
        <v>142</v>
      </c>
      <c r="I81" s="158">
        <v>0</v>
      </c>
      <c r="J81" s="158">
        <v>0</v>
      </c>
      <c r="K81" s="158">
        <v>0</v>
      </c>
      <c r="L81" s="158">
        <v>0</v>
      </c>
      <c r="M81" s="158">
        <v>0</v>
      </c>
      <c r="N81" s="158">
        <v>0</v>
      </c>
      <c r="O81" s="158">
        <v>0</v>
      </c>
      <c r="P81" s="158">
        <v>221808</v>
      </c>
      <c r="Q81" s="158">
        <v>0</v>
      </c>
      <c r="R81" s="158">
        <v>0</v>
      </c>
      <c r="S81" s="158">
        <v>1618917</v>
      </c>
      <c r="T81" s="158">
        <v>0</v>
      </c>
      <c r="U81" s="158">
        <v>0</v>
      </c>
      <c r="V81" s="158">
        <v>403570</v>
      </c>
      <c r="W81" s="158">
        <v>0</v>
      </c>
      <c r="X81" s="158">
        <v>0</v>
      </c>
      <c r="Y81" s="158">
        <v>0</v>
      </c>
      <c r="Z81" s="158">
        <v>0</v>
      </c>
      <c r="AA81" s="158">
        <v>0</v>
      </c>
      <c r="AB81" s="158">
        <v>0</v>
      </c>
      <c r="AC81" s="158">
        <v>2244437</v>
      </c>
      <c r="AD81" s="158">
        <v>2244437</v>
      </c>
      <c r="AF81" s="167"/>
      <c r="AG81" s="167"/>
      <c r="AH81" s="167"/>
      <c r="AI81" s="167"/>
      <c r="AJ81" s="167"/>
      <c r="AK81" s="167"/>
      <c r="AL81" s="167"/>
      <c r="AM81" s="167"/>
      <c r="AN81" s="167"/>
      <c r="AO81" s="167"/>
      <c r="AP81" s="167"/>
      <c r="AQ81" s="167"/>
      <c r="AR81" s="167"/>
      <c r="AS81" s="167"/>
      <c r="AT81" s="167"/>
      <c r="AU81" s="167"/>
      <c r="AV81" s="167"/>
    </row>
    <row r="82" spans="2:48">
      <c r="B82" s="45" t="s">
        <v>1727</v>
      </c>
      <c r="C82" s="69" t="s">
        <v>1746</v>
      </c>
      <c r="D82" s="158">
        <v>0</v>
      </c>
      <c r="E82" s="158">
        <v>0</v>
      </c>
      <c r="F82" s="158">
        <v>0</v>
      </c>
      <c r="G82" s="158">
        <v>0</v>
      </c>
      <c r="H82" s="158">
        <v>0</v>
      </c>
      <c r="I82" s="158">
        <v>0</v>
      </c>
      <c r="J82" s="158">
        <v>0</v>
      </c>
      <c r="K82" s="158">
        <v>0</v>
      </c>
      <c r="L82" s="158">
        <v>0</v>
      </c>
      <c r="M82" s="158">
        <v>0</v>
      </c>
      <c r="N82" s="158">
        <v>1800114</v>
      </c>
      <c r="O82" s="158">
        <v>0</v>
      </c>
      <c r="P82" s="158">
        <v>0</v>
      </c>
      <c r="Q82" s="158">
        <v>0</v>
      </c>
      <c r="R82" s="158">
        <v>0</v>
      </c>
      <c r="S82" s="158">
        <v>0</v>
      </c>
      <c r="T82" s="158">
        <v>0</v>
      </c>
      <c r="U82" s="158">
        <v>0</v>
      </c>
      <c r="V82" s="158">
        <v>0</v>
      </c>
      <c r="W82" s="158">
        <v>0</v>
      </c>
      <c r="X82" s="158">
        <v>0</v>
      </c>
      <c r="Y82" s="158">
        <v>0</v>
      </c>
      <c r="Z82" s="158">
        <v>0</v>
      </c>
      <c r="AA82" s="158">
        <v>0</v>
      </c>
      <c r="AB82" s="158">
        <v>0</v>
      </c>
      <c r="AC82" s="158">
        <v>1800114</v>
      </c>
      <c r="AD82" s="158">
        <v>1800114</v>
      </c>
      <c r="AF82" s="167"/>
      <c r="AG82" s="167"/>
      <c r="AH82" s="167"/>
      <c r="AI82" s="167"/>
      <c r="AJ82" s="167"/>
      <c r="AK82" s="167"/>
      <c r="AL82" s="167"/>
      <c r="AM82" s="167"/>
      <c r="AN82" s="167"/>
      <c r="AO82" s="167"/>
      <c r="AP82" s="167"/>
      <c r="AQ82" s="167"/>
      <c r="AR82" s="167"/>
      <c r="AS82" s="167"/>
      <c r="AT82" s="167"/>
      <c r="AU82" s="167"/>
      <c r="AV82" s="167"/>
    </row>
    <row r="83" spans="2:48">
      <c r="B83" s="45" t="s">
        <v>1728</v>
      </c>
      <c r="C83" s="69" t="s">
        <v>1747</v>
      </c>
      <c r="D83" s="158">
        <v>0</v>
      </c>
      <c r="E83" s="158">
        <v>0</v>
      </c>
      <c r="F83" s="158">
        <v>0</v>
      </c>
      <c r="G83" s="158">
        <v>0</v>
      </c>
      <c r="H83" s="158">
        <v>0</v>
      </c>
      <c r="I83" s="158">
        <v>0</v>
      </c>
      <c r="J83" s="158">
        <v>0</v>
      </c>
      <c r="K83" s="158">
        <v>0</v>
      </c>
      <c r="L83" s="158">
        <v>28</v>
      </c>
      <c r="M83" s="158">
        <v>0</v>
      </c>
      <c r="N83" s="158">
        <v>0</v>
      </c>
      <c r="O83" s="158">
        <v>0</v>
      </c>
      <c r="P83" s="158">
        <v>73651</v>
      </c>
      <c r="Q83" s="158">
        <v>0</v>
      </c>
      <c r="R83" s="158">
        <v>0</v>
      </c>
      <c r="S83" s="158">
        <v>209705</v>
      </c>
      <c r="T83" s="158">
        <v>0</v>
      </c>
      <c r="U83" s="158">
        <v>0</v>
      </c>
      <c r="V83" s="158">
        <v>247</v>
      </c>
      <c r="W83" s="158">
        <v>0</v>
      </c>
      <c r="X83" s="158">
        <v>0</v>
      </c>
      <c r="Y83" s="158">
        <v>0</v>
      </c>
      <c r="Z83" s="158">
        <v>0</v>
      </c>
      <c r="AA83" s="158">
        <v>0</v>
      </c>
      <c r="AB83" s="158">
        <v>0</v>
      </c>
      <c r="AC83" s="158">
        <v>283631</v>
      </c>
      <c r="AD83" s="158">
        <v>283631</v>
      </c>
      <c r="AF83" s="167"/>
      <c r="AG83" s="167"/>
      <c r="AH83" s="167"/>
      <c r="AI83" s="167"/>
      <c r="AJ83" s="167"/>
      <c r="AK83" s="167"/>
      <c r="AL83" s="167"/>
      <c r="AM83" s="167"/>
      <c r="AN83" s="167"/>
      <c r="AO83" s="167"/>
      <c r="AP83" s="167"/>
      <c r="AQ83" s="167"/>
      <c r="AR83" s="167"/>
      <c r="AS83" s="167"/>
      <c r="AT83" s="167"/>
      <c r="AU83" s="167"/>
      <c r="AV83" s="167"/>
    </row>
    <row r="84" spans="2:48" ht="24">
      <c r="B84" s="45">
        <v>9.4</v>
      </c>
      <c r="C84" s="69" t="s">
        <v>1711</v>
      </c>
      <c r="D84" s="158">
        <v>0</v>
      </c>
      <c r="E84" s="158">
        <v>0</v>
      </c>
      <c r="F84" s="158">
        <v>0</v>
      </c>
      <c r="G84" s="158">
        <v>0</v>
      </c>
      <c r="H84" s="158">
        <v>0</v>
      </c>
      <c r="I84" s="158">
        <v>0</v>
      </c>
      <c r="J84" s="158">
        <v>0</v>
      </c>
      <c r="K84" s="158">
        <v>0</v>
      </c>
      <c r="L84" s="158">
        <v>0</v>
      </c>
      <c r="M84" s="158">
        <v>0</v>
      </c>
      <c r="N84" s="158">
        <v>0</v>
      </c>
      <c r="O84" s="158">
        <v>568060</v>
      </c>
      <c r="P84" s="158">
        <v>0</v>
      </c>
      <c r="Q84" s="158">
        <v>0</v>
      </c>
      <c r="R84" s="158">
        <v>4885</v>
      </c>
      <c r="S84" s="158">
        <v>0</v>
      </c>
      <c r="T84" s="158">
        <v>0</v>
      </c>
      <c r="U84" s="158">
        <v>1820</v>
      </c>
      <c r="V84" s="158">
        <v>0</v>
      </c>
      <c r="W84" s="158">
        <v>53190</v>
      </c>
      <c r="X84" s="158">
        <v>0</v>
      </c>
      <c r="Y84" s="158">
        <v>0</v>
      </c>
      <c r="Z84" s="158">
        <v>0</v>
      </c>
      <c r="AA84" s="158">
        <v>0</v>
      </c>
      <c r="AB84" s="158">
        <v>0</v>
      </c>
      <c r="AC84" s="158">
        <v>627955</v>
      </c>
      <c r="AD84" s="158">
        <v>627955</v>
      </c>
      <c r="AF84" s="167"/>
      <c r="AG84" s="167"/>
      <c r="AH84" s="167"/>
      <c r="AI84" s="167"/>
      <c r="AJ84" s="167"/>
      <c r="AK84" s="167"/>
      <c r="AL84" s="167"/>
      <c r="AM84" s="167"/>
      <c r="AN84" s="167"/>
      <c r="AO84" s="167"/>
      <c r="AP84" s="167"/>
      <c r="AQ84" s="167"/>
      <c r="AR84" s="167"/>
      <c r="AS84" s="167"/>
      <c r="AT84" s="167"/>
      <c r="AU84" s="167"/>
      <c r="AV84" s="167"/>
    </row>
    <row r="85" spans="2:48">
      <c r="B85" s="45">
        <v>9.5</v>
      </c>
      <c r="C85" s="69" t="s">
        <v>1712</v>
      </c>
      <c r="D85" s="158">
        <v>0</v>
      </c>
      <c r="E85" s="158">
        <v>0</v>
      </c>
      <c r="F85" s="158">
        <v>0</v>
      </c>
      <c r="G85" s="158">
        <v>0</v>
      </c>
      <c r="H85" s="158">
        <v>0</v>
      </c>
      <c r="I85" s="158">
        <v>0</v>
      </c>
      <c r="J85" s="158">
        <v>0</v>
      </c>
      <c r="K85" s="158">
        <v>0</v>
      </c>
      <c r="L85" s="158">
        <v>0</v>
      </c>
      <c r="M85" s="158">
        <v>0</v>
      </c>
      <c r="N85" s="158">
        <v>0</v>
      </c>
      <c r="O85" s="158">
        <v>0</v>
      </c>
      <c r="P85" s="158">
        <v>0</v>
      </c>
      <c r="Q85" s="158">
        <v>0</v>
      </c>
      <c r="R85" s="158">
        <v>0</v>
      </c>
      <c r="S85" s="158">
        <v>81453</v>
      </c>
      <c r="T85" s="158">
        <v>0</v>
      </c>
      <c r="U85" s="158">
        <v>0</v>
      </c>
      <c r="V85" s="158">
        <v>0</v>
      </c>
      <c r="W85" s="158">
        <v>239061</v>
      </c>
      <c r="X85" s="158">
        <v>0</v>
      </c>
      <c r="Y85" s="158">
        <v>0</v>
      </c>
      <c r="Z85" s="158">
        <v>0</v>
      </c>
      <c r="AA85" s="158">
        <v>0</v>
      </c>
      <c r="AB85" s="158">
        <v>0</v>
      </c>
      <c r="AC85" s="158">
        <v>320514</v>
      </c>
      <c r="AD85" s="158">
        <v>320514</v>
      </c>
      <c r="AF85" s="167"/>
      <c r="AG85" s="167"/>
      <c r="AH85" s="167"/>
      <c r="AI85" s="167"/>
      <c r="AJ85" s="167"/>
      <c r="AK85" s="167"/>
      <c r="AL85" s="167"/>
      <c r="AM85" s="167"/>
      <c r="AN85" s="167"/>
      <c r="AO85" s="167"/>
      <c r="AP85" s="167"/>
      <c r="AQ85" s="167"/>
      <c r="AR85" s="167"/>
      <c r="AS85" s="167"/>
      <c r="AT85" s="167"/>
      <c r="AU85" s="167"/>
      <c r="AV85" s="167"/>
    </row>
    <row r="86" spans="2:48">
      <c r="B86" s="45">
        <v>10</v>
      </c>
      <c r="C86" s="69" t="s">
        <v>121</v>
      </c>
      <c r="D86" s="158">
        <v>0</v>
      </c>
      <c r="E86" s="158">
        <v>0</v>
      </c>
      <c r="F86" s="158">
        <v>0</v>
      </c>
      <c r="G86" s="158">
        <v>0</v>
      </c>
      <c r="H86" s="158">
        <v>0</v>
      </c>
      <c r="I86" s="158">
        <v>0</v>
      </c>
      <c r="J86" s="158">
        <v>0</v>
      </c>
      <c r="K86" s="158">
        <v>0</v>
      </c>
      <c r="L86" s="158">
        <v>0</v>
      </c>
      <c r="M86" s="158">
        <v>0</v>
      </c>
      <c r="N86" s="158">
        <v>0</v>
      </c>
      <c r="O86" s="158">
        <v>0</v>
      </c>
      <c r="P86" s="158">
        <v>0</v>
      </c>
      <c r="Q86" s="158">
        <v>0</v>
      </c>
      <c r="R86" s="158">
        <v>0</v>
      </c>
      <c r="S86" s="158">
        <v>219385</v>
      </c>
      <c r="T86" s="158">
        <v>0</v>
      </c>
      <c r="U86" s="158">
        <v>0</v>
      </c>
      <c r="V86" s="158">
        <v>0</v>
      </c>
      <c r="W86" s="158">
        <v>10784</v>
      </c>
      <c r="X86" s="158">
        <v>0</v>
      </c>
      <c r="Y86" s="158">
        <v>0</v>
      </c>
      <c r="Z86" s="158">
        <v>0</v>
      </c>
      <c r="AA86" s="158">
        <v>0</v>
      </c>
      <c r="AB86" s="158">
        <v>0</v>
      </c>
      <c r="AC86" s="158">
        <v>230169</v>
      </c>
      <c r="AD86" s="158">
        <v>230169</v>
      </c>
      <c r="AF86" s="167"/>
      <c r="AG86" s="167"/>
      <c r="AH86" s="167"/>
      <c r="AI86" s="167"/>
      <c r="AJ86" s="167"/>
      <c r="AK86" s="167"/>
      <c r="AL86" s="167"/>
      <c r="AM86" s="167"/>
      <c r="AN86" s="167"/>
      <c r="AO86" s="167"/>
      <c r="AP86" s="167"/>
      <c r="AQ86" s="167"/>
      <c r="AR86" s="167"/>
      <c r="AS86" s="167"/>
      <c r="AT86" s="167"/>
      <c r="AU86" s="167"/>
      <c r="AV86" s="167"/>
    </row>
    <row r="87" spans="2:48" ht="24">
      <c r="B87" s="45" t="s">
        <v>1121</v>
      </c>
      <c r="C87" s="69" t="s">
        <v>1713</v>
      </c>
      <c r="D87" s="158">
        <v>0</v>
      </c>
      <c r="E87" s="158">
        <v>0</v>
      </c>
      <c r="F87" s="158">
        <v>0</v>
      </c>
      <c r="G87" s="158">
        <v>0</v>
      </c>
      <c r="H87" s="158">
        <v>0</v>
      </c>
      <c r="I87" s="158">
        <v>0</v>
      </c>
      <c r="J87" s="158">
        <v>0</v>
      </c>
      <c r="K87" s="158">
        <v>0</v>
      </c>
      <c r="L87" s="158">
        <v>0</v>
      </c>
      <c r="M87" s="158">
        <v>0</v>
      </c>
      <c r="N87" s="158">
        <v>0</v>
      </c>
      <c r="O87" s="158">
        <v>0</v>
      </c>
      <c r="P87" s="158">
        <v>0</v>
      </c>
      <c r="Q87" s="158">
        <v>0</v>
      </c>
      <c r="R87" s="158">
        <v>0</v>
      </c>
      <c r="S87" s="158">
        <v>0</v>
      </c>
      <c r="T87" s="158">
        <v>0</v>
      </c>
      <c r="U87" s="158">
        <v>0</v>
      </c>
      <c r="V87" s="158">
        <v>0</v>
      </c>
      <c r="W87" s="158">
        <v>0</v>
      </c>
      <c r="X87" s="158">
        <v>0</v>
      </c>
      <c r="Y87" s="158">
        <v>0</v>
      </c>
      <c r="Z87" s="158">
        <v>0</v>
      </c>
      <c r="AA87" s="158">
        <v>0</v>
      </c>
      <c r="AB87" s="158">
        <v>0</v>
      </c>
      <c r="AC87" s="158">
        <v>0</v>
      </c>
      <c r="AD87" s="158">
        <v>0</v>
      </c>
      <c r="AF87" s="167"/>
      <c r="AG87" s="167"/>
      <c r="AH87" s="167"/>
      <c r="AI87" s="167"/>
      <c r="AJ87" s="167"/>
      <c r="AK87" s="167"/>
      <c r="AL87" s="167"/>
      <c r="AM87" s="167"/>
      <c r="AN87" s="167"/>
      <c r="AO87" s="167"/>
      <c r="AP87" s="167"/>
      <c r="AQ87" s="167"/>
      <c r="AR87" s="167"/>
      <c r="AS87" s="167"/>
      <c r="AT87" s="167"/>
      <c r="AU87" s="167"/>
      <c r="AV87" s="167"/>
    </row>
    <row r="88" spans="2:48">
      <c r="B88" s="45" t="s">
        <v>1628</v>
      </c>
      <c r="C88" s="69" t="s">
        <v>1714</v>
      </c>
      <c r="D88" s="158">
        <v>0</v>
      </c>
      <c r="E88" s="158">
        <v>0</v>
      </c>
      <c r="F88" s="158">
        <v>0</v>
      </c>
      <c r="G88" s="158">
        <v>0</v>
      </c>
      <c r="H88" s="158">
        <v>0</v>
      </c>
      <c r="I88" s="158">
        <v>0</v>
      </c>
      <c r="J88" s="158">
        <v>0</v>
      </c>
      <c r="K88" s="158">
        <v>0</v>
      </c>
      <c r="L88" s="158">
        <v>0</v>
      </c>
      <c r="M88" s="158">
        <v>0</v>
      </c>
      <c r="N88" s="158">
        <v>0</v>
      </c>
      <c r="O88" s="158">
        <v>0</v>
      </c>
      <c r="P88" s="158">
        <v>0</v>
      </c>
      <c r="Q88" s="158">
        <v>0</v>
      </c>
      <c r="R88" s="158">
        <v>0</v>
      </c>
      <c r="S88" s="158">
        <v>0</v>
      </c>
      <c r="T88" s="158">
        <v>0</v>
      </c>
      <c r="U88" s="158">
        <v>0</v>
      </c>
      <c r="V88" s="158">
        <v>0</v>
      </c>
      <c r="W88" s="158">
        <v>0</v>
      </c>
      <c r="X88" s="158">
        <v>0</v>
      </c>
      <c r="Y88" s="158">
        <v>0</v>
      </c>
      <c r="Z88" s="158">
        <v>0</v>
      </c>
      <c r="AA88" s="158">
        <v>342</v>
      </c>
      <c r="AB88" s="158">
        <v>0</v>
      </c>
      <c r="AC88" s="158">
        <v>342</v>
      </c>
      <c r="AD88" s="158">
        <v>342</v>
      </c>
      <c r="AF88" s="167"/>
      <c r="AG88" s="167"/>
      <c r="AH88" s="167"/>
      <c r="AI88" s="167"/>
      <c r="AJ88" s="167"/>
      <c r="AK88" s="167"/>
      <c r="AL88" s="167"/>
      <c r="AM88" s="167"/>
      <c r="AN88" s="167"/>
      <c r="AO88" s="167"/>
      <c r="AP88" s="167"/>
      <c r="AQ88" s="167"/>
      <c r="AR88" s="167"/>
      <c r="AS88" s="167"/>
      <c r="AT88" s="167"/>
      <c r="AU88" s="167"/>
      <c r="AV88" s="167"/>
    </row>
    <row r="89" spans="2:48">
      <c r="B89" s="45" t="s">
        <v>1630</v>
      </c>
      <c r="C89" s="69" t="s">
        <v>137</v>
      </c>
      <c r="D89" s="158">
        <v>623774</v>
      </c>
      <c r="E89" s="158">
        <v>0</v>
      </c>
      <c r="F89" s="158">
        <v>0</v>
      </c>
      <c r="G89" s="158">
        <v>0</v>
      </c>
      <c r="H89" s="158">
        <v>302190</v>
      </c>
      <c r="I89" s="158">
        <v>0</v>
      </c>
      <c r="J89" s="158">
        <v>0</v>
      </c>
      <c r="K89" s="158">
        <v>0</v>
      </c>
      <c r="L89" s="158">
        <v>0</v>
      </c>
      <c r="M89" s="158">
        <v>0</v>
      </c>
      <c r="N89" s="158">
        <v>0</v>
      </c>
      <c r="O89" s="158">
        <v>0</v>
      </c>
      <c r="P89" s="158">
        <v>0</v>
      </c>
      <c r="Q89" s="158">
        <v>0</v>
      </c>
      <c r="R89" s="158">
        <v>0</v>
      </c>
      <c r="S89" s="158">
        <v>782352</v>
      </c>
      <c r="T89" s="158">
        <v>0</v>
      </c>
      <c r="U89" s="158">
        <v>0</v>
      </c>
      <c r="V89" s="158">
        <v>0</v>
      </c>
      <c r="W89" s="158">
        <v>0</v>
      </c>
      <c r="X89" s="158">
        <v>0</v>
      </c>
      <c r="Y89" s="158">
        <v>0</v>
      </c>
      <c r="Z89" s="158">
        <v>0</v>
      </c>
      <c r="AA89" s="158">
        <v>0</v>
      </c>
      <c r="AB89" s="158">
        <v>0</v>
      </c>
      <c r="AC89" s="158">
        <v>1708316</v>
      </c>
      <c r="AD89" s="158">
        <v>1708316</v>
      </c>
      <c r="AF89" s="167"/>
      <c r="AG89" s="167"/>
      <c r="AH89" s="167"/>
      <c r="AI89" s="167"/>
      <c r="AJ89" s="167"/>
      <c r="AK89" s="167"/>
      <c r="AL89" s="167"/>
      <c r="AM89" s="167"/>
      <c r="AN89" s="167"/>
      <c r="AO89" s="167"/>
      <c r="AP89" s="167"/>
      <c r="AQ89" s="167"/>
      <c r="AR89" s="167"/>
      <c r="AS89" s="167"/>
      <c r="AT89" s="167"/>
      <c r="AU89" s="167"/>
      <c r="AV89" s="167"/>
    </row>
    <row r="90" spans="2:48">
      <c r="B90" s="957">
        <v>11</v>
      </c>
      <c r="C90" s="958" t="s">
        <v>1575</v>
      </c>
      <c r="D90" s="593"/>
      <c r="E90" s="593"/>
      <c r="F90" s="593"/>
      <c r="G90" s="593"/>
      <c r="H90" s="593"/>
      <c r="I90" s="593"/>
      <c r="J90" s="593"/>
      <c r="K90" s="593"/>
      <c r="L90" s="593"/>
      <c r="M90" s="593"/>
      <c r="N90" s="593"/>
      <c r="O90" s="593"/>
      <c r="P90" s="593"/>
      <c r="Q90" s="593"/>
      <c r="R90" s="593"/>
      <c r="S90" s="593"/>
      <c r="T90" s="593"/>
      <c r="U90" s="593"/>
      <c r="V90" s="593"/>
      <c r="W90" s="593"/>
      <c r="X90" s="593"/>
      <c r="Y90" s="593"/>
      <c r="Z90" s="593"/>
      <c r="AA90" s="593"/>
      <c r="AB90" s="593"/>
      <c r="AC90" s="593"/>
      <c r="AD90" s="593"/>
      <c r="AF90" s="167"/>
      <c r="AG90" s="167"/>
      <c r="AH90" s="167"/>
      <c r="AI90" s="167"/>
      <c r="AJ90" s="167"/>
      <c r="AK90" s="167"/>
      <c r="AL90" s="167"/>
      <c r="AM90" s="167"/>
      <c r="AN90" s="167"/>
      <c r="AO90" s="167"/>
      <c r="AP90" s="167"/>
      <c r="AQ90" s="167"/>
      <c r="AR90" s="167"/>
      <c r="AS90" s="167"/>
      <c r="AT90" s="167"/>
      <c r="AU90" s="167"/>
      <c r="AV90" s="167"/>
    </row>
    <row r="91" spans="2:48" s="15" customFormat="1">
      <c r="B91" s="20" t="s">
        <v>1748</v>
      </c>
      <c r="C91" s="191" t="s">
        <v>1193</v>
      </c>
      <c r="D91" s="153">
        <v>10032109</v>
      </c>
      <c r="E91" s="153">
        <v>0</v>
      </c>
      <c r="F91" s="153">
        <v>289397</v>
      </c>
      <c r="G91" s="153">
        <v>2883503</v>
      </c>
      <c r="H91" s="153">
        <v>8376098</v>
      </c>
      <c r="I91" s="153">
        <v>65573</v>
      </c>
      <c r="J91" s="153">
        <v>0</v>
      </c>
      <c r="K91" s="153">
        <v>0</v>
      </c>
      <c r="L91" s="153">
        <v>89943</v>
      </c>
      <c r="M91" s="153">
        <v>1453043</v>
      </c>
      <c r="N91" s="153">
        <v>1800114</v>
      </c>
      <c r="O91" s="153">
        <v>568060</v>
      </c>
      <c r="P91" s="153">
        <v>11057518</v>
      </c>
      <c r="Q91" s="153">
        <v>0</v>
      </c>
      <c r="R91" s="153">
        <v>4885</v>
      </c>
      <c r="S91" s="153">
        <v>6719389</v>
      </c>
      <c r="T91" s="153">
        <v>0</v>
      </c>
      <c r="U91" s="153">
        <v>1820</v>
      </c>
      <c r="V91" s="153">
        <v>1003295</v>
      </c>
      <c r="W91" s="153">
        <v>304180</v>
      </c>
      <c r="X91" s="153">
        <v>0</v>
      </c>
      <c r="Y91" s="153">
        <v>0</v>
      </c>
      <c r="Z91" s="153">
        <v>0</v>
      </c>
      <c r="AA91" s="153">
        <v>342</v>
      </c>
      <c r="AB91" s="153">
        <v>0</v>
      </c>
      <c r="AC91" s="153">
        <v>44649269</v>
      </c>
      <c r="AD91" s="153">
        <v>43225753</v>
      </c>
      <c r="AF91" s="167"/>
      <c r="AG91" s="167"/>
      <c r="AH91" s="167"/>
      <c r="AI91" s="167"/>
      <c r="AJ91" s="167"/>
      <c r="AK91" s="167"/>
      <c r="AL91" s="167"/>
      <c r="AM91" s="167"/>
      <c r="AN91" s="167"/>
      <c r="AO91" s="167"/>
      <c r="AP91" s="167"/>
      <c r="AQ91" s="167"/>
      <c r="AR91" s="167"/>
      <c r="AS91" s="167"/>
      <c r="AT91" s="167"/>
      <c r="AU91" s="167"/>
      <c r="AV91" s="167"/>
    </row>
    <row r="92" spans="2:48">
      <c r="C92" s="29"/>
      <c r="D92" s="12"/>
      <c r="E92" s="12"/>
      <c r="F92" s="12"/>
    </row>
  </sheetData>
  <customSheetViews>
    <customSheetView guid="{3FCB7B24-049F-4685-83CB-5231093E0117}" showPageBreaks="1" topLeftCell="G24">
      <selection activeCell="A33" sqref="A33:XFD33"/>
      <pageMargins left="0.7" right="0.7" top="0.75" bottom="0.75" header="0.3" footer="0.3"/>
      <pageSetup paperSize="9" orientation="portrait" r:id="rId1"/>
    </customSheetView>
    <customSheetView guid="{D5AFDB55-6EC9-4AD2-95B0-6C58A379EC11}" topLeftCell="A61">
      <selection activeCell="H84" sqref="H84"/>
      <pageMargins left="0.7" right="0.7" top="0.75" bottom="0.75" header="0.3" footer="0.3"/>
      <pageSetup paperSize="9" orientation="portrait" r:id="rId2"/>
    </customSheetView>
    <customSheetView guid="{D7875729-B080-4603-81BD-7F736B7DD30E}" topLeftCell="G24">
      <selection activeCell="A33" sqref="A33:XFD33"/>
      <pageMargins left="0.7" right="0.7" top="0.75" bottom="0.75" header="0.3" footer="0.3"/>
      <pageSetup paperSize="9" orientation="portrait" r:id="rId3"/>
    </customSheetView>
    <customSheetView guid="{2F76D395-57F9-4A31-A998-38329A50B4E8}" topLeftCell="A18">
      <selection activeCell="H57" sqref="H57"/>
      <pageMargins left="0.7" right="0.7" top="0.75" bottom="0.75" header="0.3" footer="0.3"/>
      <pageSetup paperSize="9" orientation="portrait" r:id="rId4"/>
    </customSheetView>
    <customSheetView guid="{5DDDA852-2807-4645-BC75-EBD4EF3323A7}">
      <selection activeCell="H84" sqref="H84"/>
      <pageMargins left="0.7" right="0.7" top="0.75" bottom="0.75" header="0.3" footer="0.3"/>
      <pageSetup paperSize="9" orientation="portrait" r:id="rId5"/>
    </customSheetView>
    <customSheetView guid="{697182B0-1BEF-4A85-93A0-596802852AF2}" topLeftCell="A11">
      <selection activeCell="F32" sqref="F32"/>
      <pageMargins left="0.7" right="0.7" top="0.75" bottom="0.75" header="0.3" footer="0.3"/>
      <pageSetup paperSize="9" orientation="portrait" r:id="rId6"/>
    </customSheetView>
    <customSheetView guid="{08462586-B7E0-434D-B6F4-B2B21EAA5D46}" topLeftCell="A61">
      <selection activeCell="H84" sqref="H84"/>
      <pageMargins left="0.7" right="0.7" top="0.75" bottom="0.75" header="0.3" footer="0.3"/>
      <pageSetup paperSize="9" orientation="portrait" r:id="rId7"/>
    </customSheetView>
    <customSheetView guid="{21329C76-F86B-400D-B8F5-F75B383E5B14}" topLeftCell="A61">
      <selection activeCell="H84" sqref="H84"/>
      <pageMargins left="0.7" right="0.7" top="0.75" bottom="0.75" header="0.3" footer="0.3"/>
      <pageSetup paperSize="9" orientation="portrait" r:id="rId8"/>
    </customSheetView>
    <customSheetView guid="{CFC92B1C-D4F2-414F-8F12-92F529035B08}">
      <selection activeCell="C4" sqref="C4:D8"/>
      <pageMargins left="0.7" right="0.7" top="0.75" bottom="0.75" header="0.3" footer="0.3"/>
      <pageSetup paperSize="9" orientation="portrait" r:id="rId9"/>
    </customSheetView>
    <customSheetView guid="{19310327-E3BC-450F-B607-58068103BB53}" topLeftCell="A61">
      <selection activeCell="H84" sqref="H84"/>
      <pageMargins left="0.7" right="0.7" top="0.75" bottom="0.75" header="0.3" footer="0.3"/>
      <pageSetup paperSize="9" orientation="portrait" r:id="rId10"/>
    </customSheetView>
    <customSheetView guid="{D3393B8E-C3CB-4E3A-976E-E4CD065299F0}" topLeftCell="H1">
      <selection activeCell="R15" sqref="D15:AN34"/>
      <pageMargins left="0.7" right="0.7" top="0.75" bottom="0.75" header="0.3" footer="0.3"/>
    </customSheetView>
    <customSheetView guid="{8FA5FDE5-6098-400B-9E19-77564D1D7EE8}">
      <selection activeCell="C4" sqref="C4:D8"/>
      <pageMargins left="0.7" right="0.7" top="0.75" bottom="0.75" header="0.3" footer="0.3"/>
      <pageSetup paperSize="9" orientation="portrait" r:id="rId11"/>
    </customSheetView>
    <customSheetView guid="{0B9AA238-A559-44CB-8EC2-529DA28A3F7B}" topLeftCell="A18">
      <selection activeCell="H57" sqref="H57"/>
      <pageMargins left="0.7" right="0.7" top="0.75" bottom="0.75" header="0.3" footer="0.3"/>
      <pageSetup paperSize="9" orientation="portrait" r:id="rId12"/>
    </customSheetView>
    <customSheetView guid="{37D20B4B-3220-4613-A3F1-1C4C1CF14C1F}">
      <selection activeCell="C4" sqref="C4:D8"/>
      <pageMargins left="0.7" right="0.7" top="0.75" bottom="0.75" header="0.3" footer="0.3"/>
      <pageSetup paperSize="9" orientation="portrait" r:id="rId13"/>
    </customSheetView>
    <customSheetView guid="{DB462ED3-28DC-47D7-98F7-CED01F66E2C7}" topLeftCell="A61">
      <selection activeCell="H84" sqref="H84"/>
      <pageMargins left="0.7" right="0.7" top="0.75" bottom="0.75" header="0.3" footer="0.3"/>
      <pageSetup paperSize="9" orientation="portrait" r:id="rId14"/>
    </customSheetView>
    <customSheetView guid="{10DA2791-762D-4555-9FFF-E41154ADFE31}" topLeftCell="A61">
      <selection activeCell="H84" sqref="H84"/>
      <pageMargins left="0.7" right="0.7" top="0.75" bottom="0.75" header="0.3" footer="0.3"/>
      <pageSetup paperSize="9" orientation="portrait" r:id="rId15"/>
    </customSheetView>
    <customSheetView guid="{BE68C6EB-1B64-4B3E-8DDC-CA26F318E610}" topLeftCell="A12">
      <selection activeCell="D4" sqref="D4"/>
      <pageMargins left="0.7" right="0.7" top="0.75" bottom="0.75" header="0.3" footer="0.3"/>
      <pageSetup paperSize="9" orientation="portrait" r:id="rId16"/>
    </customSheetView>
    <customSheetView guid="{5AF40965-2356-4A48-B6FA-CB814CA4D7B2}" topLeftCell="A61">
      <selection activeCell="H84" sqref="H84"/>
      <pageMargins left="0.7" right="0.7" top="0.75" bottom="0.75" header="0.3" footer="0.3"/>
      <pageSetup paperSize="9" orientation="portrait" r:id="rId17"/>
    </customSheetView>
    <customSheetView guid="{59094C18-3CB5-482F-AA6A-9C313A318EBB}" topLeftCell="A61">
      <selection activeCell="H84" sqref="H84"/>
      <pageMargins left="0.7" right="0.7" top="0.75" bottom="0.75" header="0.3" footer="0.3"/>
      <pageSetup paperSize="9" orientation="portrait" r:id="rId18"/>
    </customSheetView>
    <customSheetView guid="{FD092655-EBEC-4730-9895-1567D9B70D5F}" topLeftCell="A22">
      <selection activeCell="B61" sqref="B61"/>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19"/>
    </customSheetView>
    <customSheetView guid="{70E7FFDC-983F-46F7-B68F-0BE0A8C942E0}" topLeftCell="A40">
      <selection activeCell="P56" sqref="P56"/>
      <pageMargins left="0.7" right="0.7" top="0.75" bottom="0.75" header="0.3" footer="0.3"/>
    </customSheetView>
    <customSheetView guid="{F536E858-E5B2-4B36-88FC-BE776803F921}" topLeftCell="A22">
      <selection activeCell="B61" sqref="B61"/>
      <pageMargins left="0.7" right="0.7" top="0.75" bottom="0.75" header="0.3" footer="0.3"/>
    </customSheetView>
    <customSheetView guid="{0780CBEB-AF66-401E-9AFD-5F77700585BC}">
      <selection activeCell="K67" sqref="K67"/>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8A1326BD-F0AB-414F-9F91-C2BB94CC9C17}" topLeftCell="A13">
      <selection activeCell="B64" sqref="B64"/>
      <pageMargins left="0.7" right="0.7" top="0.75" bottom="0.75" header="0.3" footer="0.3"/>
    </customSheetView>
    <customSheetView guid="{FB7DEBE1-1047-4BE4-82FD-4BCA0CA8DD58}">
      <selection activeCell="M26" sqref="M26"/>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A7B3A108-9CF6-4687-9321-110D304B17B9}" topLeftCell="A22">
      <selection activeCell="B61" sqref="B61"/>
      <pageMargins left="0.7" right="0.7" top="0.75" bottom="0.75" header="0.3" footer="0.3"/>
    </customSheetView>
    <customSheetView guid="{D2C72E70-F766-4D56-9E10-3C91A63BB7F3}" topLeftCell="A43">
      <selection activeCell="B45" sqref="B45"/>
      <pageMargins left="0.7" right="0.7" top="0.75" bottom="0.75" header="0.3" footer="0.3"/>
      <pageSetup paperSize="9" orientation="portrait" r:id="rId20"/>
    </customSheetView>
    <customSheetView guid="{7CCD1884-1631-4809-8751-AE0939C32419}">
      <selection activeCell="H84" sqref="H84"/>
      <pageMargins left="0.7" right="0.7" top="0.75" bottom="0.75" header="0.3" footer="0.3"/>
    </customSheetView>
    <customSheetView guid="{931AA63B-6827-4BF4-8E25-ED232A88A09C}" topLeftCell="A22">
      <selection activeCell="B61" sqref="B61"/>
      <pageMargins left="0.7" right="0.7" top="0.75" bottom="0.75" header="0.3" footer="0.3"/>
    </customSheetView>
    <customSheetView guid="{CA1DE4BE-C006-4405-B064-304EE6CCACF1}" topLeftCell="A61">
      <selection activeCell="H84" sqref="H84"/>
      <pageMargins left="0.7" right="0.7" top="0.75" bottom="0.75" header="0.3" footer="0.3"/>
      <pageSetup paperSize="9" orientation="portrait" r:id="rId21"/>
    </customSheetView>
    <customSheetView guid="{51337751-BEAF-43F3-8CC9-400B99E751E8}" topLeftCell="L15">
      <selection activeCell="U20" sqref="U20:AF20"/>
      <pageMargins left="0.7" right="0.7" top="0.75" bottom="0.75" header="0.3" footer="0.3"/>
      <pageSetup paperSize="9" orientation="portrait" r:id="rId22"/>
    </customSheetView>
    <customSheetView guid="{F277ACEF-9FF8-431F-8537-DE60B790AA4F}">
      <selection activeCell="C4" sqref="C4:D8"/>
      <pageMargins left="0.7" right="0.7" top="0.75" bottom="0.75" header="0.3" footer="0.3"/>
    </customSheetView>
    <customSheetView guid="{517C47E4-CB49-455E-BC80-175B09C4753D}">
      <selection activeCell="H84" sqref="H84"/>
      <pageMargins left="0.7" right="0.7" top="0.75" bottom="0.75" header="0.3" footer="0.3"/>
      <pageSetup paperSize="9" orientation="portrait" r:id="rId23"/>
    </customSheetView>
    <customSheetView guid="{158937B5-B45C-4722-BE34-B5B4D085C079}">
      <selection activeCell="C4" sqref="C4:D8"/>
      <pageMargins left="0.7" right="0.7" top="0.75" bottom="0.75" header="0.3" footer="0.3"/>
      <pageSetup paperSize="9" orientation="portrait" r:id="rId24"/>
    </customSheetView>
    <customSheetView guid="{ED218C36-7217-4047-BB0E-77F9C99BD534}" topLeftCell="A61">
      <selection activeCell="H84" sqref="H84"/>
      <pageMargins left="0.7" right="0.7" top="0.75" bottom="0.75" header="0.3" footer="0.3"/>
      <pageSetup paperSize="9" orientation="portrait" r:id="rId25"/>
    </customSheetView>
    <customSheetView guid="{C83D4249-7B44-432A-B7FB-A6ACA6880240}" topLeftCell="A12">
      <selection activeCell="D4" sqref="D4"/>
      <pageMargins left="0.7" right="0.7" top="0.75" bottom="0.75" header="0.3" footer="0.3"/>
      <pageSetup paperSize="9" orientation="portrait" r:id="rId26"/>
    </customSheetView>
    <customSheetView guid="{E331DF3E-CA70-4D3D-884C-EE3579437A03}" topLeftCell="A18">
      <selection activeCell="H57" sqref="H57"/>
      <pageMargins left="0.7" right="0.7" top="0.75" bottom="0.75" header="0.3" footer="0.3"/>
      <pageSetup paperSize="9" orientation="portrait" r:id="rId27"/>
    </customSheetView>
    <customSheetView guid="{D37F8A47-E42F-4741-BE8D-5D961F7BB394}" topLeftCell="A12">
      <selection activeCell="D4" sqref="D4"/>
      <pageMargins left="0.7" right="0.7" top="0.75" bottom="0.75" header="0.3" footer="0.3"/>
      <pageSetup paperSize="9" orientation="portrait" r:id="rId28"/>
    </customSheetView>
    <customSheetView guid="{8CD49FA1-C4FE-4F6A-AE1C-E31C292C96A9}">
      <selection activeCell="H84" sqref="H84"/>
      <pageMargins left="0.7" right="0.7" top="0.75" bottom="0.75" header="0.3" footer="0.3"/>
      <pageSetup paperSize="9" orientation="portrait" r:id="rId29"/>
    </customSheetView>
    <customSheetView guid="{BB337934-72B5-4261-9EB4-9C42ECF52CD8}" topLeftCell="E1">
      <selection activeCell="V51" sqref="V51"/>
      <pageMargins left="0.7" right="0.7" top="0.75" bottom="0.75" header="0.3" footer="0.3"/>
      <pageSetup paperSize="9" orientation="portrait" r:id="rId30"/>
    </customSheetView>
    <customSheetView guid="{3AD1D9CC-D162-4119-AFCC-0AF9105FB248}">
      <selection activeCell="C4" sqref="C4:D8"/>
      <pageMargins left="0.7" right="0.7" top="0.75" bottom="0.75" header="0.3" footer="0.3"/>
    </customSheetView>
  </customSheetViews>
  <mergeCells count="4">
    <mergeCell ref="AC13:AD13"/>
    <mergeCell ref="D14:AB14"/>
    <mergeCell ref="AC14:AC15"/>
    <mergeCell ref="AD14:AD15"/>
  </mergeCells>
  <pageMargins left="0.7" right="0.7" top="0.75" bottom="0.75" header="0.3" footer="0.3"/>
  <pageSetup paperSize="9" orientation="portrait" r:id="rId3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92D050"/>
  </sheetPr>
  <dimension ref="A1:O51"/>
  <sheetViews>
    <sheetView workbookViewId="0">
      <selection activeCell="A28" sqref="A28"/>
    </sheetView>
  </sheetViews>
  <sheetFormatPr defaultColWidth="9.109375" defaultRowHeight="12"/>
  <cols>
    <col min="1" max="1" width="24.88671875" style="2" bestFit="1" customWidth="1"/>
    <col min="2" max="2" width="4.5546875" style="2" customWidth="1"/>
    <col min="3" max="3" width="45.109375" style="2" customWidth="1"/>
    <col min="4" max="4" width="8.5546875" style="2" customWidth="1"/>
    <col min="5" max="5" width="7.44140625" style="2" bestFit="1" customWidth="1"/>
    <col min="6" max="6" width="8.5546875" style="2" bestFit="1" customWidth="1"/>
    <col min="7" max="7" width="7.44140625" style="2" bestFit="1" customWidth="1"/>
    <col min="8" max="9" width="9" style="2" bestFit="1" customWidth="1"/>
    <col min="10" max="10" width="8.5546875" style="2" bestFit="1" customWidth="1"/>
    <col min="11" max="12" width="9" style="2" bestFit="1" customWidth="1"/>
    <col min="13" max="13" width="8.5546875" style="2" customWidth="1"/>
    <col min="14" max="14" width="9" style="2" bestFit="1" customWidth="1"/>
    <col min="15" max="15" width="10.88671875" style="2" customWidth="1"/>
    <col min="16" max="16384" width="9.109375" style="2"/>
  </cols>
  <sheetData>
    <row r="1" spans="1:15" ht="13.2">
      <c r="A1" s="605" t="str">
        <f>HYPERLINK("#INDEX!A2","към началната страница")</f>
        <v>към началната страница</v>
      </c>
    </row>
    <row r="2" spans="1:15" ht="16.5" customHeight="1">
      <c r="A2" s="605" t="str">
        <f>HYPERLINK("#INDEX!A2","back to index page")</f>
        <v>back to index page</v>
      </c>
    </row>
    <row r="9" spans="1:15">
      <c r="B9" s="523" t="s">
        <v>1792</v>
      </c>
      <c r="C9" s="523"/>
    </row>
    <row r="11" spans="1:15">
      <c r="B11" s="513" t="s">
        <v>1406</v>
      </c>
      <c r="C11" s="514"/>
      <c r="D11" s="514"/>
      <c r="E11" s="514"/>
      <c r="F11" s="514"/>
      <c r="G11" s="514"/>
      <c r="H11" s="514"/>
      <c r="I11" s="514"/>
      <c r="J11" s="514"/>
      <c r="K11" s="514"/>
      <c r="L11" s="514"/>
      <c r="M11" s="514"/>
      <c r="N11" s="514"/>
      <c r="O11" s="514"/>
    </row>
    <row r="13" spans="1:15" ht="12.75" customHeight="1">
      <c r="D13" s="31"/>
      <c r="E13" s="31"/>
      <c r="F13" s="31"/>
      <c r="G13" s="31"/>
      <c r="H13" s="31"/>
      <c r="I13" s="31"/>
      <c r="J13" s="31"/>
      <c r="K13" s="31"/>
      <c r="L13" s="31"/>
      <c r="M13" s="829"/>
      <c r="N13" s="829"/>
      <c r="O13" s="224" t="s">
        <v>52</v>
      </c>
    </row>
    <row r="14" spans="1:15" ht="12.75" customHeight="1">
      <c r="C14" s="588" t="s">
        <v>135</v>
      </c>
      <c r="D14" s="1171" t="s">
        <v>138</v>
      </c>
      <c r="E14" s="1172"/>
      <c r="F14" s="1172"/>
      <c r="G14" s="1172"/>
      <c r="H14" s="1172"/>
      <c r="I14" s="1172"/>
      <c r="J14" s="1172"/>
      <c r="K14" s="1172"/>
      <c r="L14" s="1172"/>
      <c r="M14" s="1172"/>
      <c r="N14" s="1173"/>
      <c r="O14" s="1170" t="s">
        <v>1751</v>
      </c>
    </row>
    <row r="15" spans="1:15" ht="41.25" customHeight="1">
      <c r="C15" s="236"/>
      <c r="D15" s="830">
        <v>0</v>
      </c>
      <c r="E15" s="830">
        <v>0.02</v>
      </c>
      <c r="F15" s="830">
        <v>0.04</v>
      </c>
      <c r="G15" s="830">
        <v>0.1</v>
      </c>
      <c r="H15" s="673" t="s">
        <v>33</v>
      </c>
      <c r="I15" s="673" t="s">
        <v>31</v>
      </c>
      <c r="J15" s="830">
        <v>0.7</v>
      </c>
      <c r="K15" s="673" t="s">
        <v>34</v>
      </c>
      <c r="L15" s="673" t="s">
        <v>35</v>
      </c>
      <c r="M15" s="830">
        <v>1.5</v>
      </c>
      <c r="N15" s="123" t="s">
        <v>659</v>
      </c>
      <c r="O15" s="1087"/>
    </row>
    <row r="16" spans="1:15">
      <c r="C16" s="564"/>
      <c r="D16" s="124" t="s">
        <v>32</v>
      </c>
      <c r="E16" s="124" t="s">
        <v>55</v>
      </c>
      <c r="F16" s="124" t="s">
        <v>56</v>
      </c>
      <c r="G16" s="124" t="s">
        <v>1081</v>
      </c>
      <c r="H16" s="124" t="s">
        <v>57</v>
      </c>
      <c r="I16" s="124" t="s">
        <v>1082</v>
      </c>
      <c r="J16" s="124" t="s">
        <v>1083</v>
      </c>
      <c r="K16" s="124" t="s">
        <v>1084</v>
      </c>
      <c r="L16" s="124" t="s">
        <v>1185</v>
      </c>
      <c r="M16" s="124" t="s">
        <v>1186</v>
      </c>
      <c r="N16" s="124" t="s">
        <v>1187</v>
      </c>
      <c r="O16" s="124" t="s">
        <v>1188</v>
      </c>
    </row>
    <row r="17" spans="2:15">
      <c r="B17" s="45">
        <v>1</v>
      </c>
      <c r="C17" s="69" t="s">
        <v>1749</v>
      </c>
      <c r="D17" s="158">
        <v>0</v>
      </c>
      <c r="E17" s="158">
        <v>0</v>
      </c>
      <c r="F17" s="158">
        <v>0</v>
      </c>
      <c r="G17" s="158">
        <v>0</v>
      </c>
      <c r="H17" s="158">
        <v>0</v>
      </c>
      <c r="I17" s="158">
        <v>0</v>
      </c>
      <c r="J17" s="158">
        <v>0</v>
      </c>
      <c r="K17" s="158">
        <v>0</v>
      </c>
      <c r="L17" s="158">
        <v>0</v>
      </c>
      <c r="M17" s="158">
        <v>0</v>
      </c>
      <c r="N17" s="158">
        <v>0</v>
      </c>
      <c r="O17" s="158">
        <v>0</v>
      </c>
    </row>
    <row r="18" spans="2:15" ht="14.25" customHeight="1">
      <c r="B18" s="45">
        <v>2</v>
      </c>
      <c r="C18" s="69" t="s">
        <v>1750</v>
      </c>
      <c r="D18" s="158">
        <v>0</v>
      </c>
      <c r="E18" s="158">
        <v>0</v>
      </c>
      <c r="F18" s="158">
        <v>0</v>
      </c>
      <c r="G18" s="158">
        <v>0</v>
      </c>
      <c r="H18" s="158">
        <v>0</v>
      </c>
      <c r="I18" s="158">
        <v>0</v>
      </c>
      <c r="J18" s="158">
        <v>0</v>
      </c>
      <c r="K18" s="158">
        <v>0</v>
      </c>
      <c r="L18" s="158">
        <v>0</v>
      </c>
      <c r="M18" s="158">
        <v>0</v>
      </c>
      <c r="N18" s="158">
        <v>0</v>
      </c>
      <c r="O18" s="158">
        <v>0</v>
      </c>
    </row>
    <row r="19" spans="2:15">
      <c r="B19" s="45">
        <v>3</v>
      </c>
      <c r="C19" s="69" t="s">
        <v>115</v>
      </c>
      <c r="D19" s="158">
        <v>0</v>
      </c>
      <c r="E19" s="158">
        <v>0</v>
      </c>
      <c r="F19" s="158">
        <v>0</v>
      </c>
      <c r="G19" s="158">
        <v>0</v>
      </c>
      <c r="H19" s="158">
        <v>0</v>
      </c>
      <c r="I19" s="158">
        <v>0</v>
      </c>
      <c r="J19" s="158">
        <v>0</v>
      </c>
      <c r="K19" s="158">
        <v>0</v>
      </c>
      <c r="L19" s="158">
        <v>0</v>
      </c>
      <c r="M19" s="158">
        <v>0</v>
      </c>
      <c r="N19" s="158">
        <v>0</v>
      </c>
      <c r="O19" s="158">
        <v>0</v>
      </c>
    </row>
    <row r="20" spans="2:15">
      <c r="B20" s="45">
        <v>4</v>
      </c>
      <c r="C20" s="69" t="s">
        <v>116</v>
      </c>
      <c r="D20" s="158">
        <v>0</v>
      </c>
      <c r="E20" s="158">
        <v>0</v>
      </c>
      <c r="F20" s="158">
        <v>0</v>
      </c>
      <c r="G20" s="158">
        <v>0</v>
      </c>
      <c r="H20" s="158">
        <v>0</v>
      </c>
      <c r="I20" s="158">
        <v>0</v>
      </c>
      <c r="J20" s="158">
        <v>0</v>
      </c>
      <c r="K20" s="158">
        <v>0</v>
      </c>
      <c r="L20" s="158">
        <v>0</v>
      </c>
      <c r="M20" s="158">
        <v>0</v>
      </c>
      <c r="N20" s="158">
        <v>0</v>
      </c>
      <c r="O20" s="158">
        <v>0</v>
      </c>
    </row>
    <row r="21" spans="2:15">
      <c r="B21" s="45">
        <v>5</v>
      </c>
      <c r="C21" s="69" t="s">
        <v>117</v>
      </c>
      <c r="D21" s="158">
        <v>0</v>
      </c>
      <c r="E21" s="158">
        <v>0</v>
      </c>
      <c r="F21" s="158">
        <v>0</v>
      </c>
      <c r="G21" s="158">
        <v>0</v>
      </c>
      <c r="H21" s="158">
        <v>0</v>
      </c>
      <c r="I21" s="158">
        <v>0</v>
      </c>
      <c r="J21" s="158">
        <v>0</v>
      </c>
      <c r="K21" s="158">
        <v>0</v>
      </c>
      <c r="L21" s="158">
        <v>0</v>
      </c>
      <c r="M21" s="158">
        <v>0</v>
      </c>
      <c r="N21" s="158">
        <v>0</v>
      </c>
      <c r="O21" s="158">
        <v>0</v>
      </c>
    </row>
    <row r="22" spans="2:15">
      <c r="B22" s="45">
        <v>6</v>
      </c>
      <c r="C22" s="70" t="s">
        <v>118</v>
      </c>
      <c r="D22" s="158">
        <v>0</v>
      </c>
      <c r="E22" s="158">
        <v>0</v>
      </c>
      <c r="F22" s="158">
        <v>0</v>
      </c>
      <c r="G22" s="158">
        <v>0</v>
      </c>
      <c r="H22" s="158">
        <v>27454</v>
      </c>
      <c r="I22" s="158">
        <v>56508</v>
      </c>
      <c r="J22" s="158">
        <v>0</v>
      </c>
      <c r="K22" s="158">
        <v>0</v>
      </c>
      <c r="L22" s="158">
        <v>0</v>
      </c>
      <c r="M22" s="158">
        <v>0</v>
      </c>
      <c r="N22" s="158">
        <v>0</v>
      </c>
      <c r="O22" s="158">
        <v>83962</v>
      </c>
    </row>
    <row r="23" spans="2:15">
      <c r="B23" s="45">
        <v>7</v>
      </c>
      <c r="C23" s="70" t="s">
        <v>119</v>
      </c>
      <c r="D23" s="158">
        <v>0</v>
      </c>
      <c r="E23" s="158">
        <v>0</v>
      </c>
      <c r="F23" s="158">
        <v>0</v>
      </c>
      <c r="G23" s="158">
        <v>0</v>
      </c>
      <c r="H23" s="158">
        <v>0</v>
      </c>
      <c r="I23" s="158">
        <v>0</v>
      </c>
      <c r="J23" s="158">
        <v>0</v>
      </c>
      <c r="K23" s="158">
        <v>0</v>
      </c>
      <c r="L23" s="158">
        <v>65423</v>
      </c>
      <c r="M23" s="158">
        <v>0</v>
      </c>
      <c r="N23" s="158">
        <v>0</v>
      </c>
      <c r="O23" s="158">
        <v>65423</v>
      </c>
    </row>
    <row r="24" spans="2:15">
      <c r="B24" s="45">
        <v>8</v>
      </c>
      <c r="C24" s="70" t="s">
        <v>120</v>
      </c>
      <c r="D24" s="158">
        <v>0</v>
      </c>
      <c r="E24" s="158">
        <v>0</v>
      </c>
      <c r="F24" s="158">
        <v>0</v>
      </c>
      <c r="G24" s="158">
        <v>0</v>
      </c>
      <c r="H24" s="158">
        <v>0</v>
      </c>
      <c r="I24" s="158">
        <v>0</v>
      </c>
      <c r="J24" s="158">
        <v>0</v>
      </c>
      <c r="K24" s="158">
        <v>1209</v>
      </c>
      <c r="L24" s="158">
        <v>0</v>
      </c>
      <c r="M24" s="158">
        <v>0</v>
      </c>
      <c r="N24" s="158">
        <v>0</v>
      </c>
      <c r="O24" s="158">
        <v>1209</v>
      </c>
    </row>
    <row r="25" spans="2:15" ht="14.25" customHeight="1">
      <c r="B25" s="45">
        <v>9</v>
      </c>
      <c r="C25" s="69" t="s">
        <v>136</v>
      </c>
      <c r="D25" s="158">
        <v>0</v>
      </c>
      <c r="E25" s="158">
        <v>0</v>
      </c>
      <c r="F25" s="158">
        <v>0</v>
      </c>
      <c r="G25" s="158">
        <v>0</v>
      </c>
      <c r="H25" s="158">
        <v>0</v>
      </c>
      <c r="I25" s="158">
        <v>0</v>
      </c>
      <c r="J25" s="158">
        <v>0</v>
      </c>
      <c r="K25" s="158">
        <v>0</v>
      </c>
      <c r="L25" s="158">
        <v>0</v>
      </c>
      <c r="M25" s="158">
        <v>0</v>
      </c>
      <c r="N25" s="158">
        <v>0</v>
      </c>
      <c r="O25" s="158">
        <v>0</v>
      </c>
    </row>
    <row r="26" spans="2:15" ht="18.600000000000001" customHeight="1">
      <c r="B26" s="45">
        <v>10</v>
      </c>
      <c r="C26" s="70" t="s">
        <v>137</v>
      </c>
      <c r="D26" s="158">
        <v>0</v>
      </c>
      <c r="E26" s="158">
        <v>0</v>
      </c>
      <c r="F26" s="158">
        <v>0</v>
      </c>
      <c r="G26" s="158">
        <v>0</v>
      </c>
      <c r="H26" s="158">
        <v>0</v>
      </c>
      <c r="I26" s="158">
        <v>0</v>
      </c>
      <c r="J26" s="158">
        <v>0</v>
      </c>
      <c r="K26" s="158">
        <v>0</v>
      </c>
      <c r="L26" s="158">
        <v>0</v>
      </c>
      <c r="M26" s="158">
        <v>0</v>
      </c>
      <c r="N26" s="158">
        <v>1011</v>
      </c>
      <c r="O26" s="158">
        <v>1011</v>
      </c>
    </row>
    <row r="27" spans="2:15" s="15" customFormat="1" ht="11.4">
      <c r="B27" s="20">
        <v>11</v>
      </c>
      <c r="C27" s="71" t="s">
        <v>1343</v>
      </c>
      <c r="D27" s="153">
        <v>0</v>
      </c>
      <c r="E27" s="153">
        <v>0</v>
      </c>
      <c r="F27" s="153">
        <v>0</v>
      </c>
      <c r="G27" s="153">
        <v>0</v>
      </c>
      <c r="H27" s="153">
        <v>27454</v>
      </c>
      <c r="I27" s="153">
        <v>56508</v>
      </c>
      <c r="J27" s="153">
        <v>0</v>
      </c>
      <c r="K27" s="153">
        <v>1209</v>
      </c>
      <c r="L27" s="153">
        <v>65423</v>
      </c>
      <c r="M27" s="153">
        <v>0</v>
      </c>
      <c r="N27" s="153">
        <v>1011</v>
      </c>
      <c r="O27" s="153">
        <v>151605</v>
      </c>
    </row>
    <row r="31" spans="2:15">
      <c r="B31" s="979" t="s">
        <v>1791</v>
      </c>
      <c r="C31" s="510"/>
    </row>
    <row r="33" spans="2:15">
      <c r="B33" s="513" t="s">
        <v>1406</v>
      </c>
      <c r="C33" s="514"/>
      <c r="D33" s="514"/>
      <c r="E33" s="514"/>
      <c r="F33" s="514"/>
      <c r="G33" s="514"/>
      <c r="H33" s="514"/>
      <c r="I33" s="514"/>
      <c r="J33" s="514"/>
      <c r="K33" s="514"/>
      <c r="L33" s="514"/>
      <c r="M33" s="514"/>
      <c r="N33" s="514"/>
      <c r="O33" s="514"/>
    </row>
    <row r="35" spans="2:15" ht="12.75" customHeight="1">
      <c r="D35" s="31"/>
      <c r="E35" s="31"/>
      <c r="F35" s="31"/>
      <c r="G35" s="31"/>
      <c r="H35" s="31"/>
      <c r="I35" s="31"/>
      <c r="J35" s="31"/>
      <c r="K35" s="31"/>
      <c r="L35" s="31"/>
      <c r="M35" s="829"/>
      <c r="N35" s="829"/>
      <c r="O35" s="224" t="s">
        <v>52</v>
      </c>
    </row>
    <row r="36" spans="2:15" ht="12.75" customHeight="1">
      <c r="C36" s="588" t="s">
        <v>135</v>
      </c>
      <c r="D36" s="1171" t="s">
        <v>138</v>
      </c>
      <c r="E36" s="1172"/>
      <c r="F36" s="1172"/>
      <c r="G36" s="1172"/>
      <c r="H36" s="1172"/>
      <c r="I36" s="1172"/>
      <c r="J36" s="1172"/>
      <c r="K36" s="1172"/>
      <c r="L36" s="1172"/>
      <c r="M36" s="1172"/>
      <c r="N36" s="1173"/>
      <c r="O36" s="1170" t="s">
        <v>1751</v>
      </c>
    </row>
    <row r="37" spans="2:15" ht="41.25" customHeight="1">
      <c r="C37" s="236"/>
      <c r="D37" s="830">
        <v>0</v>
      </c>
      <c r="E37" s="830">
        <v>0.02</v>
      </c>
      <c r="F37" s="830">
        <v>0.04</v>
      </c>
      <c r="G37" s="830">
        <v>0.1</v>
      </c>
      <c r="H37" s="673" t="s">
        <v>33</v>
      </c>
      <c r="I37" s="673" t="s">
        <v>31</v>
      </c>
      <c r="J37" s="830">
        <v>0.7</v>
      </c>
      <c r="K37" s="673" t="s">
        <v>34</v>
      </c>
      <c r="L37" s="673" t="s">
        <v>35</v>
      </c>
      <c r="M37" s="830">
        <v>1.5</v>
      </c>
      <c r="N37" s="123" t="s">
        <v>659</v>
      </c>
      <c r="O37" s="1087"/>
    </row>
    <row r="38" spans="2:15">
      <c r="C38" s="564"/>
      <c r="D38" s="124" t="s">
        <v>32</v>
      </c>
      <c r="E38" s="124" t="s">
        <v>55</v>
      </c>
      <c r="F38" s="124" t="s">
        <v>56</v>
      </c>
      <c r="G38" s="124" t="s">
        <v>1081</v>
      </c>
      <c r="H38" s="124" t="s">
        <v>57</v>
      </c>
      <c r="I38" s="124" t="s">
        <v>1082</v>
      </c>
      <c r="J38" s="124" t="s">
        <v>1083</v>
      </c>
      <c r="K38" s="124" t="s">
        <v>1084</v>
      </c>
      <c r="L38" s="124" t="s">
        <v>1185</v>
      </c>
      <c r="M38" s="124" t="s">
        <v>1186</v>
      </c>
      <c r="N38" s="124" t="s">
        <v>1187</v>
      </c>
      <c r="O38" s="124" t="s">
        <v>1188</v>
      </c>
    </row>
    <row r="39" spans="2:15">
      <c r="B39" s="45">
        <v>1</v>
      </c>
      <c r="C39" s="69" t="s">
        <v>1749</v>
      </c>
      <c r="D39" s="158">
        <v>0</v>
      </c>
      <c r="E39" s="158">
        <v>0</v>
      </c>
      <c r="F39" s="158">
        <v>0</v>
      </c>
      <c r="G39" s="158">
        <v>0</v>
      </c>
      <c r="H39" s="158">
        <v>0</v>
      </c>
      <c r="I39" s="158">
        <v>0</v>
      </c>
      <c r="J39" s="158">
        <v>0</v>
      </c>
      <c r="K39" s="158">
        <v>0</v>
      </c>
      <c r="L39" s="158">
        <v>0</v>
      </c>
      <c r="M39" s="158">
        <v>0</v>
      </c>
      <c r="N39" s="158">
        <v>0</v>
      </c>
      <c r="O39" s="158">
        <v>0</v>
      </c>
    </row>
    <row r="40" spans="2:15" ht="14.25" customHeight="1">
      <c r="B40" s="45">
        <v>2</v>
      </c>
      <c r="C40" s="69" t="s">
        <v>1750</v>
      </c>
      <c r="D40" s="158">
        <v>0</v>
      </c>
      <c r="E40" s="158">
        <v>0</v>
      </c>
      <c r="F40" s="158">
        <v>0</v>
      </c>
      <c r="G40" s="158">
        <v>0</v>
      </c>
      <c r="H40" s="158">
        <v>0</v>
      </c>
      <c r="I40" s="158">
        <v>0</v>
      </c>
      <c r="J40" s="158">
        <v>0</v>
      </c>
      <c r="K40" s="158">
        <v>0</v>
      </c>
      <c r="L40" s="158">
        <v>0</v>
      </c>
      <c r="M40" s="158">
        <v>0</v>
      </c>
      <c r="N40" s="158">
        <v>0</v>
      </c>
      <c r="O40" s="158">
        <v>0</v>
      </c>
    </row>
    <row r="41" spans="2:15">
      <c r="B41" s="45">
        <v>3</v>
      </c>
      <c r="C41" s="69" t="s">
        <v>115</v>
      </c>
      <c r="D41" s="158">
        <v>0</v>
      </c>
      <c r="E41" s="158">
        <v>0</v>
      </c>
      <c r="F41" s="158">
        <v>0</v>
      </c>
      <c r="G41" s="158">
        <v>0</v>
      </c>
      <c r="H41" s="158">
        <v>0</v>
      </c>
      <c r="I41" s="158">
        <v>0</v>
      </c>
      <c r="J41" s="158">
        <v>0</v>
      </c>
      <c r="K41" s="158">
        <v>0</v>
      </c>
      <c r="L41" s="158">
        <v>0</v>
      </c>
      <c r="M41" s="158">
        <v>0</v>
      </c>
      <c r="N41" s="158">
        <v>0</v>
      </c>
      <c r="O41" s="158">
        <v>0</v>
      </c>
    </row>
    <row r="42" spans="2:15">
      <c r="B42" s="45">
        <v>4</v>
      </c>
      <c r="C42" s="69" t="s">
        <v>116</v>
      </c>
      <c r="D42" s="158">
        <v>0</v>
      </c>
      <c r="E42" s="158">
        <v>0</v>
      </c>
      <c r="F42" s="158">
        <v>0</v>
      </c>
      <c r="G42" s="158">
        <v>0</v>
      </c>
      <c r="H42" s="158">
        <v>0</v>
      </c>
      <c r="I42" s="158">
        <v>0</v>
      </c>
      <c r="J42" s="158">
        <v>0</v>
      </c>
      <c r="K42" s="158">
        <v>0</v>
      </c>
      <c r="L42" s="158">
        <v>0</v>
      </c>
      <c r="M42" s="158">
        <v>0</v>
      </c>
      <c r="N42" s="158">
        <v>0</v>
      </c>
      <c r="O42" s="158">
        <v>0</v>
      </c>
    </row>
    <row r="43" spans="2:15">
      <c r="B43" s="45">
        <v>5</v>
      </c>
      <c r="C43" s="69" t="s">
        <v>117</v>
      </c>
      <c r="D43" s="158">
        <v>0</v>
      </c>
      <c r="E43" s="158">
        <v>0</v>
      </c>
      <c r="F43" s="158">
        <v>0</v>
      </c>
      <c r="G43" s="158">
        <v>0</v>
      </c>
      <c r="H43" s="158">
        <v>0</v>
      </c>
      <c r="I43" s="158">
        <v>0</v>
      </c>
      <c r="J43" s="158">
        <v>0</v>
      </c>
      <c r="K43" s="158">
        <v>0</v>
      </c>
      <c r="L43" s="158">
        <v>0</v>
      </c>
      <c r="M43" s="158">
        <v>0</v>
      </c>
      <c r="N43" s="158">
        <v>0</v>
      </c>
      <c r="O43" s="158">
        <v>0</v>
      </c>
    </row>
    <row r="44" spans="2:15">
      <c r="B44" s="45">
        <v>6</v>
      </c>
      <c r="C44" s="70" t="s">
        <v>118</v>
      </c>
      <c r="D44" s="158">
        <v>0</v>
      </c>
      <c r="E44" s="158">
        <v>0</v>
      </c>
      <c r="F44" s="158">
        <v>0</v>
      </c>
      <c r="G44" s="158">
        <v>0</v>
      </c>
      <c r="H44" s="158">
        <v>27454</v>
      </c>
      <c r="I44" s="158">
        <v>56508</v>
      </c>
      <c r="J44" s="158">
        <v>0</v>
      </c>
      <c r="K44" s="158">
        <v>0</v>
      </c>
      <c r="L44" s="158">
        <v>0</v>
      </c>
      <c r="M44" s="158">
        <v>0</v>
      </c>
      <c r="N44" s="158">
        <v>0</v>
      </c>
      <c r="O44" s="158">
        <v>83962</v>
      </c>
    </row>
    <row r="45" spans="2:15">
      <c r="B45" s="45">
        <v>7</v>
      </c>
      <c r="C45" s="70" t="s">
        <v>119</v>
      </c>
      <c r="D45" s="158">
        <v>0</v>
      </c>
      <c r="E45" s="158">
        <v>0</v>
      </c>
      <c r="F45" s="158">
        <v>0</v>
      </c>
      <c r="G45" s="158">
        <v>0</v>
      </c>
      <c r="H45" s="158">
        <v>0</v>
      </c>
      <c r="I45" s="158">
        <v>0</v>
      </c>
      <c r="J45" s="158">
        <v>0</v>
      </c>
      <c r="K45" s="158">
        <v>0</v>
      </c>
      <c r="L45" s="158">
        <v>65423</v>
      </c>
      <c r="M45" s="158">
        <v>0</v>
      </c>
      <c r="N45" s="158">
        <v>0</v>
      </c>
      <c r="O45" s="158">
        <v>65423</v>
      </c>
    </row>
    <row r="46" spans="2:15">
      <c r="B46" s="45">
        <v>8</v>
      </c>
      <c r="C46" s="70" t="s">
        <v>120</v>
      </c>
      <c r="D46" s="158">
        <v>0</v>
      </c>
      <c r="E46" s="158">
        <v>0</v>
      </c>
      <c r="F46" s="158">
        <v>0</v>
      </c>
      <c r="G46" s="158">
        <v>0</v>
      </c>
      <c r="H46" s="158">
        <v>0</v>
      </c>
      <c r="I46" s="158">
        <v>0</v>
      </c>
      <c r="J46" s="158">
        <v>0</v>
      </c>
      <c r="K46" s="158">
        <v>1209</v>
      </c>
      <c r="L46" s="158">
        <v>0</v>
      </c>
      <c r="M46" s="158">
        <v>0</v>
      </c>
      <c r="N46" s="158">
        <v>0</v>
      </c>
      <c r="O46" s="158">
        <v>1209</v>
      </c>
    </row>
    <row r="47" spans="2:15" ht="14.25" customHeight="1">
      <c r="B47" s="45">
        <v>9</v>
      </c>
      <c r="C47" s="69" t="s">
        <v>136</v>
      </c>
      <c r="D47" s="158">
        <v>0</v>
      </c>
      <c r="E47" s="158">
        <v>0</v>
      </c>
      <c r="F47" s="158">
        <v>0</v>
      </c>
      <c r="G47" s="158">
        <v>0</v>
      </c>
      <c r="H47" s="158">
        <v>0</v>
      </c>
      <c r="I47" s="158">
        <v>0</v>
      </c>
      <c r="J47" s="158">
        <v>0</v>
      </c>
      <c r="K47" s="158">
        <v>0</v>
      </c>
      <c r="L47" s="158">
        <v>0</v>
      </c>
      <c r="M47" s="158">
        <v>0</v>
      </c>
      <c r="N47" s="158">
        <v>0</v>
      </c>
      <c r="O47" s="158">
        <v>0</v>
      </c>
    </row>
    <row r="48" spans="2:15" ht="18.600000000000001" customHeight="1">
      <c r="B48" s="45">
        <v>10</v>
      </c>
      <c r="C48" s="70" t="s">
        <v>137</v>
      </c>
      <c r="D48" s="158">
        <v>0</v>
      </c>
      <c r="E48" s="158">
        <v>0</v>
      </c>
      <c r="F48" s="158">
        <v>0</v>
      </c>
      <c r="G48" s="158">
        <v>0</v>
      </c>
      <c r="H48" s="158">
        <v>0</v>
      </c>
      <c r="I48" s="158">
        <v>0</v>
      </c>
      <c r="J48" s="158">
        <v>0</v>
      </c>
      <c r="K48" s="158">
        <v>0</v>
      </c>
      <c r="L48" s="158">
        <v>0</v>
      </c>
      <c r="M48" s="158">
        <v>0</v>
      </c>
      <c r="N48" s="158">
        <v>1011</v>
      </c>
      <c r="O48" s="158">
        <v>1011</v>
      </c>
    </row>
    <row r="49" spans="2:15" s="15" customFormat="1" ht="11.4">
      <c r="B49" s="20">
        <v>11</v>
      </c>
      <c r="C49" s="71" t="s">
        <v>1343</v>
      </c>
      <c r="D49" s="153">
        <v>0</v>
      </c>
      <c r="E49" s="153">
        <v>0</v>
      </c>
      <c r="F49" s="153">
        <v>0</v>
      </c>
      <c r="G49" s="153">
        <v>0</v>
      </c>
      <c r="H49" s="153">
        <v>27454</v>
      </c>
      <c r="I49" s="153">
        <v>56508</v>
      </c>
      <c r="J49" s="153">
        <v>0</v>
      </c>
      <c r="K49" s="153">
        <v>1209</v>
      </c>
      <c r="L49" s="153">
        <v>65423</v>
      </c>
      <c r="M49" s="153">
        <v>0</v>
      </c>
      <c r="N49" s="153">
        <v>1011</v>
      </c>
      <c r="O49" s="153">
        <v>151605</v>
      </c>
    </row>
    <row r="51" spans="2:15">
      <c r="D51" s="183"/>
      <c r="E51" s="183"/>
      <c r="F51" s="183"/>
      <c r="G51" s="183"/>
      <c r="H51" s="183"/>
      <c r="I51" s="183"/>
      <c r="J51" s="183"/>
      <c r="K51" s="183"/>
      <c r="L51" s="183"/>
      <c r="M51" s="183"/>
      <c r="N51" s="183"/>
      <c r="O51" s="183"/>
    </row>
  </sheetData>
  <customSheetViews>
    <customSheetView guid="{3FCB7B24-049F-4685-83CB-5231093E0117}" showPageBreaks="1" topLeftCell="A39">
      <selection activeCell="A37" sqref="A37"/>
      <pageMargins left="0.7" right="0.7" top="0.75" bottom="0.75" header="0.3" footer="0.3"/>
      <pageSetup paperSize="9" orientation="portrait" r:id="rId1"/>
    </customSheetView>
    <customSheetView guid="{D5AFDB55-6EC9-4AD2-95B0-6C58A379EC11}" topLeftCell="A43">
      <selection activeCell="B60" sqref="B60:B62"/>
      <pageMargins left="0.7" right="0.7" top="0.75" bottom="0.75" header="0.3" footer="0.3"/>
      <pageSetup paperSize="9" orientation="portrait" r:id="rId2"/>
    </customSheetView>
    <customSheetView guid="{D7875729-B080-4603-81BD-7F736B7DD30E}" topLeftCell="A39">
      <selection activeCell="A37" sqref="A37"/>
      <pageMargins left="0.7" right="0.7" top="0.75" bottom="0.75" header="0.3" footer="0.3"/>
      <pageSetup paperSize="9" orientation="portrait" r:id="rId3"/>
    </customSheetView>
    <customSheetView guid="{2F76D395-57F9-4A31-A998-38329A50B4E8}" topLeftCell="A24">
      <selection activeCell="F48" sqref="F48"/>
      <pageMargins left="0.7" right="0.7" top="0.75" bottom="0.75" header="0.3" footer="0.3"/>
      <pageSetup paperSize="9" orientation="portrait" r:id="rId4"/>
    </customSheetView>
    <customSheetView guid="{5DDDA852-2807-4645-BC75-EBD4EF3323A7}">
      <selection activeCell="B60" sqref="B60:B62"/>
      <pageMargins left="0.7" right="0.7" top="0.75" bottom="0.75" header="0.3" footer="0.3"/>
      <pageSetup paperSize="9" orientation="portrait" r:id="rId5"/>
    </customSheetView>
    <customSheetView guid="{697182B0-1BEF-4A85-93A0-596802852AF2}" topLeftCell="A18">
      <selection activeCell="I32" sqref="I32"/>
      <pageMargins left="0.7" right="0.7" top="0.75" bottom="0.75" header="0.3" footer="0.3"/>
      <pageSetup paperSize="9" orientation="portrait" r:id="rId6"/>
    </customSheetView>
    <customSheetView guid="{08462586-B7E0-434D-B6F4-B2B21EAA5D46}" topLeftCell="A43">
      <selection activeCell="B60" sqref="B60:B62"/>
      <pageMargins left="0.7" right="0.7" top="0.75" bottom="0.75" header="0.3" footer="0.3"/>
      <pageSetup paperSize="9" orientation="portrait" r:id="rId7"/>
    </customSheetView>
    <customSheetView guid="{21329C76-F86B-400D-B8F5-F75B383E5B14}" topLeftCell="A43">
      <selection activeCell="B60" sqref="B60:B62"/>
      <pageMargins left="0.7" right="0.7" top="0.75" bottom="0.75" header="0.3" footer="0.3"/>
      <pageSetup paperSize="9" orientation="portrait" r:id="rId8"/>
    </customSheetView>
    <customSheetView guid="{CFC92B1C-D4F2-414F-8F12-92F529035B08}" topLeftCell="A50">
      <selection activeCell="F74" sqref="F74"/>
      <pageMargins left="0.7" right="0.7" top="0.75" bottom="0.75" header="0.3" footer="0.3"/>
      <pageSetup paperSize="9" orientation="portrait" r:id="rId9"/>
    </customSheetView>
    <customSheetView guid="{19310327-E3BC-450F-B607-58068103BB53}" topLeftCell="A43">
      <selection activeCell="B60" sqref="B60:B62"/>
      <pageMargins left="0.7" right="0.7" top="0.75" bottom="0.75" header="0.3" footer="0.3"/>
      <pageSetup paperSize="9" orientation="portrait" r:id="rId10"/>
    </customSheetView>
    <customSheetView guid="{D3393B8E-C3CB-4E3A-976E-E4CD065299F0}">
      <selection activeCell="L14" sqref="D14:S27"/>
      <pageMargins left="0.7" right="0.7" top="0.75" bottom="0.75" header="0.3" footer="0.3"/>
      <pageSetup paperSize="9" orientation="portrait" r:id="rId11"/>
    </customSheetView>
    <customSheetView guid="{8FA5FDE5-6098-400B-9E19-77564D1D7EE8}" topLeftCell="A50">
      <selection activeCell="F74" sqref="F74"/>
      <pageMargins left="0.7" right="0.7" top="0.75" bottom="0.75" header="0.3" footer="0.3"/>
      <pageSetup paperSize="9" orientation="portrait" r:id="rId12"/>
    </customSheetView>
    <customSheetView guid="{0B9AA238-A559-44CB-8EC2-529DA28A3F7B}" topLeftCell="A24">
      <selection activeCell="F48" sqref="F48"/>
      <pageMargins left="0.7" right="0.7" top="0.75" bottom="0.75" header="0.3" footer="0.3"/>
      <pageSetup paperSize="9" orientation="portrait" r:id="rId13"/>
    </customSheetView>
    <customSheetView guid="{37D20B4B-3220-4613-A3F1-1C4C1CF14C1F}" topLeftCell="A50">
      <selection activeCell="F74" sqref="F74"/>
      <pageMargins left="0.7" right="0.7" top="0.75" bottom="0.75" header="0.3" footer="0.3"/>
      <pageSetup paperSize="9" orientation="portrait" r:id="rId14"/>
    </customSheetView>
    <customSheetView guid="{DB462ED3-28DC-47D7-98F7-CED01F66E2C7}">
      <selection activeCell="B60" sqref="B60:B62"/>
      <pageMargins left="0.7" right="0.7" top="0.75" bottom="0.75" header="0.3" footer="0.3"/>
      <pageSetup paperSize="9" orientation="portrait" r:id="rId15"/>
    </customSheetView>
    <customSheetView guid="{10DA2791-762D-4555-9FFF-E41154ADFE31}">
      <selection activeCell="B60" sqref="B60:B62"/>
      <pageMargins left="0.7" right="0.7" top="0.75" bottom="0.75" header="0.3" footer="0.3"/>
      <pageSetup paperSize="9" orientation="portrait" r:id="rId16"/>
    </customSheetView>
    <customSheetView guid="{BE68C6EB-1B64-4B3E-8DDC-CA26F318E610}" topLeftCell="A18">
      <selection activeCell="D4" sqref="D4"/>
      <pageMargins left="0.7" right="0.7" top="0.75" bottom="0.75" header="0.3" footer="0.3"/>
      <pageSetup paperSize="9" orientation="portrait" r:id="rId17"/>
    </customSheetView>
    <customSheetView guid="{5AF40965-2356-4A48-B6FA-CB814CA4D7B2}">
      <selection activeCell="B60" sqref="B60:B62"/>
      <pageMargins left="0.7" right="0.7" top="0.75" bottom="0.75" header="0.3" footer="0.3"/>
      <pageSetup paperSize="9" orientation="portrait" r:id="rId18"/>
    </customSheetView>
    <customSheetView guid="{59094C18-3CB5-482F-AA6A-9C313A318EBB}" topLeftCell="A43">
      <selection activeCell="B60" sqref="B60:B62"/>
      <pageMargins left="0.7" right="0.7" top="0.75" bottom="0.75" header="0.3" footer="0.3"/>
      <pageSetup paperSize="9" orientation="portrait" r:id="rId19"/>
    </customSheetView>
    <customSheetView guid="{FD092655-EBEC-4730-9895-1567D9B70D5F}" topLeftCell="O10">
      <selection activeCell="W42" sqref="W42"/>
      <pageMargins left="0.7" right="0.7" top="0.75" bottom="0.75" header="0.3" footer="0.3"/>
      <pageSetup paperSize="9" orientation="portrait" r:id="rId20"/>
    </customSheetView>
    <customSheetView guid="{7CA1DEE6-746E-4947-9BED-24AAED6E8B57}" topLeftCell="A10">
      <selection activeCell="K32" sqref="K32"/>
      <pageMargins left="0.7" right="0.7" top="0.75" bottom="0.75" header="0.3" footer="0.3"/>
      <pageSetup paperSize="9" orientation="portrait" r:id="rId21"/>
    </customSheetView>
    <customSheetView guid="{70E7FFDC-983F-46F7-B68F-0BE0A8C942E0}" topLeftCell="A31">
      <selection activeCell="J49" sqref="J49"/>
      <pageMargins left="0.7" right="0.7" top="0.75" bottom="0.75" header="0.3" footer="0.3"/>
      <pageSetup paperSize="9" orientation="portrait" r:id="rId22"/>
    </customSheetView>
    <customSheetView guid="{F536E858-E5B2-4B36-88FC-BE776803F921}" topLeftCell="O10">
      <selection activeCell="W42" sqref="W42"/>
      <pageMargins left="0.7" right="0.7" top="0.75" bottom="0.75" header="0.3" footer="0.3"/>
      <pageSetup paperSize="9" orientation="portrait" r:id="rId23"/>
    </customSheetView>
    <customSheetView guid="{0780CBEB-AF66-401E-9AFD-5F77700585BC}">
      <selection activeCell="L44" sqref="L44"/>
      <pageMargins left="0.7" right="0.7" top="0.75" bottom="0.75" header="0.3" footer="0.3"/>
      <pageSetup paperSize="9" orientation="portrait" r:id="rId24"/>
    </customSheetView>
    <customSheetView guid="{F0048D33-26BA-4893-8BCC-88CEF82FEBB6}">
      <selection activeCell="N18" sqref="N18"/>
      <pageMargins left="0.7" right="0.7" top="0.75" bottom="0.75" header="0.3" footer="0.3"/>
      <pageSetup paperSize="9" orientation="portrait" r:id="rId25"/>
    </customSheetView>
    <customSheetView guid="{8A1326BD-F0AB-414F-9F91-C2BB94CC9C17}" topLeftCell="A13">
      <selection activeCell="AI17" sqref="AI17"/>
      <pageMargins left="0.7" right="0.7" top="0.75" bottom="0.75" header="0.3" footer="0.3"/>
      <pageSetup paperSize="9" orientation="portrait" r:id="rId26"/>
    </customSheetView>
    <customSheetView guid="{FB7DEBE1-1047-4BE4-82FD-4BCA0CA8DD58}" topLeftCell="A4">
      <selection activeCell="E17" sqref="E17"/>
      <pageMargins left="0.7" right="0.7" top="0.75" bottom="0.75" header="0.3" footer="0.3"/>
      <pageSetup paperSize="9" orientation="portrait" r:id="rId27"/>
    </customSheetView>
    <customSheetView guid="{B3153F5C-CAD5-4C41-96F3-3BC56052414C}" topLeftCell="A33">
      <selection activeCell="A33" sqref="A33:H46"/>
      <pageMargins left="0.7" right="0.7" top="0.75" bottom="0.75" header="0.3" footer="0.3"/>
      <pageSetup paperSize="9" orientation="portrait" r:id="rId28"/>
    </customSheetView>
    <customSheetView guid="{A7B3A108-9CF6-4687-9321-110D304B17B9}" topLeftCell="O10">
      <selection activeCell="W42" sqref="W42"/>
      <pageMargins left="0.7" right="0.7" top="0.75" bottom="0.75" header="0.3" footer="0.3"/>
      <pageSetup paperSize="9" orientation="portrait" r:id="rId29"/>
    </customSheetView>
    <customSheetView guid="{D2C72E70-F766-4D56-9E10-3C91A63BB7F3}" topLeftCell="A28">
      <selection activeCell="B38" sqref="B38"/>
      <pageMargins left="0.7" right="0.7" top="0.75" bottom="0.75" header="0.3" footer="0.3"/>
      <pageSetup paperSize="9" orientation="portrait" r:id="rId30"/>
    </customSheetView>
    <customSheetView guid="{7CCD1884-1631-4809-8751-AE0939C32419}">
      <selection activeCell="B60" sqref="B60:B62"/>
      <pageMargins left="0.7" right="0.7" top="0.75" bottom="0.75" header="0.3" footer="0.3"/>
      <pageSetup paperSize="9" orientation="portrait" r:id="rId31"/>
    </customSheetView>
    <customSheetView guid="{931AA63B-6827-4BF4-8E25-ED232A88A09C}" topLeftCell="O10">
      <selection activeCell="W42" sqref="W42"/>
      <pageMargins left="0.7" right="0.7" top="0.75" bottom="0.75" header="0.3" footer="0.3"/>
      <pageSetup paperSize="9" orientation="portrait" r:id="rId32"/>
    </customSheetView>
    <customSheetView guid="{CA1DE4BE-C006-4405-B064-304EE6CCACF1}" topLeftCell="A43">
      <selection activeCell="B60" sqref="B60:B62"/>
      <pageMargins left="0.7" right="0.7" top="0.75" bottom="0.75" header="0.3" footer="0.3"/>
      <pageSetup paperSize="9" orientation="portrait" r:id="rId33"/>
    </customSheetView>
    <customSheetView guid="{51337751-BEAF-43F3-8CC9-400B99E751E8}" topLeftCell="A31">
      <selection activeCell="N62" sqref="N62"/>
      <pageMargins left="0.7" right="0.7" top="0.75" bottom="0.75" header="0.3" footer="0.3"/>
      <pageSetup paperSize="9" orientation="portrait" r:id="rId34"/>
    </customSheetView>
    <customSheetView guid="{F277ACEF-9FF8-431F-8537-DE60B790AA4F}">
      <selection activeCell="F74" sqref="F74"/>
      <pageMargins left="0.7" right="0.7" top="0.75" bottom="0.75" header="0.3" footer="0.3"/>
      <pageSetup paperSize="9" orientation="portrait" r:id="rId35"/>
    </customSheetView>
    <customSheetView guid="{517C47E4-CB49-455E-BC80-175B09C4753D}">
      <selection activeCell="B60" sqref="B60:B62"/>
      <pageMargins left="0.7" right="0.7" top="0.75" bottom="0.75" header="0.3" footer="0.3"/>
      <pageSetup paperSize="9" orientation="portrait" r:id="rId36"/>
    </customSheetView>
    <customSheetView guid="{158937B5-B45C-4722-BE34-B5B4D085C079}" topLeftCell="A50">
      <selection activeCell="F74" sqref="F74"/>
      <pageMargins left="0.7" right="0.7" top="0.75" bottom="0.75" header="0.3" footer="0.3"/>
      <pageSetup paperSize="9" orientation="portrait" r:id="rId37"/>
    </customSheetView>
    <customSheetView guid="{ED218C36-7217-4047-BB0E-77F9C99BD534}" topLeftCell="A43">
      <selection activeCell="B60" sqref="B60:B62"/>
      <pageMargins left="0.7" right="0.7" top="0.75" bottom="0.75" header="0.3" footer="0.3"/>
      <pageSetup paperSize="9" orientation="portrait" r:id="rId38"/>
    </customSheetView>
    <customSheetView guid="{C83D4249-7B44-432A-B7FB-A6ACA6880240}" topLeftCell="A18">
      <selection activeCell="D4" sqref="D4"/>
      <pageMargins left="0.7" right="0.7" top="0.75" bottom="0.75" header="0.3" footer="0.3"/>
      <pageSetup paperSize="9" orientation="portrait" r:id="rId39"/>
    </customSheetView>
    <customSheetView guid="{E331DF3E-CA70-4D3D-884C-EE3579437A03}" topLeftCell="A24">
      <selection activeCell="F48" sqref="F48"/>
      <pageMargins left="0.7" right="0.7" top="0.75" bottom="0.75" header="0.3" footer="0.3"/>
      <pageSetup paperSize="9" orientation="portrait" r:id="rId40"/>
    </customSheetView>
    <customSheetView guid="{D37F8A47-E42F-4741-BE8D-5D961F7BB394}" topLeftCell="A18">
      <selection activeCell="D4" sqref="D4"/>
      <pageMargins left="0.7" right="0.7" top="0.75" bottom="0.75" header="0.3" footer="0.3"/>
      <pageSetup paperSize="9" orientation="portrait" r:id="rId41"/>
    </customSheetView>
    <customSheetView guid="{8CD49FA1-C4FE-4F6A-AE1C-E31C292C96A9}">
      <selection activeCell="B60" sqref="B60:B62"/>
      <pageMargins left="0.7" right="0.7" top="0.75" bottom="0.75" header="0.3" footer="0.3"/>
      <pageSetup paperSize="9" orientation="portrait" r:id="rId42"/>
    </customSheetView>
    <customSheetView guid="{BB337934-72B5-4261-9EB4-9C42ECF52CD8}">
      <selection activeCell="D4" sqref="D4"/>
      <pageMargins left="0.7" right="0.7" top="0.75" bottom="0.75" header="0.3" footer="0.3"/>
      <pageSetup paperSize="9" orientation="portrait" r:id="rId43"/>
    </customSheetView>
    <customSheetView guid="{3AD1D9CC-D162-4119-AFCC-0AF9105FB248}">
      <selection activeCell="F74" sqref="F74"/>
      <pageMargins left="0.7" right="0.7" top="0.75" bottom="0.75" header="0.3" footer="0.3"/>
      <pageSetup paperSize="9" orientation="portrait" r:id="rId44"/>
    </customSheetView>
  </customSheetViews>
  <mergeCells count="4">
    <mergeCell ref="O14:O15"/>
    <mergeCell ref="O36:O37"/>
    <mergeCell ref="D14:N14"/>
    <mergeCell ref="D36:N36"/>
  </mergeCells>
  <pageMargins left="0.7" right="0.7" top="0.75" bottom="0.75" header="0.3" footer="0.3"/>
  <pageSetup paperSize="9" orientation="portrait" r:id="rId4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rgb="FF92D050"/>
  </sheetPr>
  <dimension ref="A1:H36"/>
  <sheetViews>
    <sheetView workbookViewId="0">
      <selection activeCell="A28" sqref="A28"/>
    </sheetView>
  </sheetViews>
  <sheetFormatPr defaultColWidth="9.109375" defaultRowHeight="12"/>
  <cols>
    <col min="1" max="1" width="24.88671875" style="2" bestFit="1" customWidth="1"/>
    <col min="2" max="2" width="4.44140625" style="2" customWidth="1"/>
    <col min="3" max="3" width="16.44140625" style="2" bestFit="1" customWidth="1"/>
    <col min="4" max="8" width="17.44140625" style="2" customWidth="1"/>
    <col min="9" max="16384" width="9.109375" style="2"/>
  </cols>
  <sheetData>
    <row r="1" spans="1:8" ht="13.2">
      <c r="A1" s="605" t="str">
        <f>HYPERLINK("#INDEX!A2","към началната страница")</f>
        <v>към началната страница</v>
      </c>
    </row>
    <row r="2" spans="1:8" ht="16.5" customHeight="1">
      <c r="A2" s="605" t="str">
        <f>HYPERLINK("#INDEX!A2","back to index page")</f>
        <v>back to index page</v>
      </c>
    </row>
    <row r="9" spans="1:8">
      <c r="B9" s="523" t="s">
        <v>1792</v>
      </c>
      <c r="C9" s="523"/>
    </row>
    <row r="11" spans="1:8">
      <c r="B11" s="513" t="s">
        <v>1407</v>
      </c>
      <c r="C11" s="514"/>
      <c r="D11" s="514"/>
      <c r="E11" s="514"/>
      <c r="F11" s="514"/>
      <c r="G11" s="514"/>
      <c r="H11" s="514"/>
    </row>
    <row r="14" spans="1:8" ht="12.75" customHeight="1">
      <c r="F14" s="1086" t="s">
        <v>52</v>
      </c>
      <c r="G14" s="1086"/>
      <c r="H14" s="1086"/>
    </row>
    <row r="15" spans="1:8" ht="51.75" customHeight="1">
      <c r="B15" s="511"/>
      <c r="C15" s="511"/>
      <c r="D15" s="165" t="s">
        <v>203</v>
      </c>
      <c r="E15" s="165" t="s">
        <v>204</v>
      </c>
      <c r="F15" s="165" t="s">
        <v>205</v>
      </c>
      <c r="G15" s="165" t="s">
        <v>206</v>
      </c>
      <c r="H15" s="165" t="s">
        <v>207</v>
      </c>
    </row>
    <row r="16" spans="1:8">
      <c r="B16" s="43"/>
      <c r="C16" s="43"/>
      <c r="D16" s="565" t="s">
        <v>32</v>
      </c>
      <c r="E16" s="565" t="s">
        <v>55</v>
      </c>
      <c r="F16" s="565" t="s">
        <v>56</v>
      </c>
      <c r="G16" s="565" t="s">
        <v>1081</v>
      </c>
      <c r="H16" s="565" t="s">
        <v>57</v>
      </c>
    </row>
    <row r="17" spans="2:8">
      <c r="B17" s="18" t="s">
        <v>3</v>
      </c>
      <c r="C17" s="17" t="s">
        <v>200</v>
      </c>
      <c r="D17" s="158">
        <v>151605</v>
      </c>
      <c r="E17" s="158">
        <v>0</v>
      </c>
      <c r="F17" s="158">
        <v>0</v>
      </c>
      <c r="G17" s="158">
        <v>0</v>
      </c>
      <c r="H17" s="158">
        <v>151605</v>
      </c>
    </row>
    <row r="18" spans="2:8">
      <c r="B18" s="18" t="s">
        <v>4</v>
      </c>
      <c r="C18" s="17" t="s">
        <v>201</v>
      </c>
      <c r="D18" s="158">
        <v>0</v>
      </c>
      <c r="E18" s="158">
        <v>0</v>
      </c>
      <c r="F18" s="158">
        <v>0</v>
      </c>
      <c r="G18" s="158">
        <v>0</v>
      </c>
      <c r="H18" s="158">
        <v>0</v>
      </c>
    </row>
    <row r="19" spans="2:8">
      <c r="B19" s="18" t="s">
        <v>5</v>
      </c>
      <c r="C19" s="17" t="s">
        <v>202</v>
      </c>
      <c r="D19" s="158">
        <v>0</v>
      </c>
      <c r="E19" s="158">
        <v>0</v>
      </c>
      <c r="F19" s="158">
        <v>0</v>
      </c>
      <c r="G19" s="158">
        <v>0</v>
      </c>
      <c r="H19" s="158">
        <v>0</v>
      </c>
    </row>
    <row r="20" spans="2:8" s="15" customFormat="1" ht="11.4">
      <c r="B20" s="24" t="s">
        <v>6</v>
      </c>
      <c r="C20" s="42" t="s">
        <v>65</v>
      </c>
      <c r="D20" s="153">
        <v>151605</v>
      </c>
      <c r="E20" s="153">
        <v>0</v>
      </c>
      <c r="F20" s="153">
        <v>0</v>
      </c>
      <c r="G20" s="153">
        <v>0</v>
      </c>
      <c r="H20" s="153">
        <v>151605</v>
      </c>
    </row>
    <row r="24" spans="2:8">
      <c r="B24" s="979" t="s">
        <v>1791</v>
      </c>
      <c r="C24" s="510"/>
    </row>
    <row r="26" spans="2:8">
      <c r="B26" s="513" t="s">
        <v>1407</v>
      </c>
      <c r="C26" s="514"/>
      <c r="D26" s="514"/>
      <c r="E26" s="514"/>
      <c r="F26" s="514"/>
      <c r="G26" s="514"/>
      <c r="H26" s="514"/>
    </row>
    <row r="28" spans="2:8" ht="12.75" customHeight="1">
      <c r="F28" s="1086" t="s">
        <v>52</v>
      </c>
      <c r="G28" s="1086"/>
      <c r="H28" s="1086"/>
    </row>
    <row r="29" spans="2:8" ht="51" customHeight="1">
      <c r="B29" s="511"/>
      <c r="C29" s="511"/>
      <c r="D29" s="165" t="s">
        <v>203</v>
      </c>
      <c r="E29" s="165" t="s">
        <v>204</v>
      </c>
      <c r="F29" s="165" t="s">
        <v>205</v>
      </c>
      <c r="G29" s="165" t="s">
        <v>206</v>
      </c>
      <c r="H29" s="165" t="s">
        <v>207</v>
      </c>
    </row>
    <row r="30" spans="2:8">
      <c r="B30" s="43"/>
      <c r="C30" s="43"/>
      <c r="D30" s="565" t="s">
        <v>32</v>
      </c>
      <c r="E30" s="565" t="s">
        <v>55</v>
      </c>
      <c r="F30" s="565" t="s">
        <v>56</v>
      </c>
      <c r="G30" s="565" t="s">
        <v>1081</v>
      </c>
      <c r="H30" s="565" t="s">
        <v>57</v>
      </c>
    </row>
    <row r="31" spans="2:8">
      <c r="B31" s="45" t="s">
        <v>3</v>
      </c>
      <c r="C31" s="70" t="s">
        <v>200</v>
      </c>
      <c r="D31" s="158">
        <v>151605</v>
      </c>
      <c r="E31" s="158">
        <v>0</v>
      </c>
      <c r="F31" s="158">
        <v>0</v>
      </c>
      <c r="G31" s="158">
        <v>0</v>
      </c>
      <c r="H31" s="158">
        <v>151605</v>
      </c>
    </row>
    <row r="32" spans="2:8">
      <c r="B32" s="45" t="s">
        <v>4</v>
      </c>
      <c r="C32" s="70" t="s">
        <v>201</v>
      </c>
      <c r="D32" s="158">
        <v>0</v>
      </c>
      <c r="E32" s="158">
        <v>0</v>
      </c>
      <c r="F32" s="158">
        <v>0</v>
      </c>
      <c r="G32" s="158">
        <v>0</v>
      </c>
      <c r="H32" s="158">
        <v>0</v>
      </c>
    </row>
    <row r="33" spans="2:8">
      <c r="B33" s="45" t="s">
        <v>5</v>
      </c>
      <c r="C33" s="70" t="s">
        <v>202</v>
      </c>
      <c r="D33" s="158">
        <v>0</v>
      </c>
      <c r="E33" s="158">
        <v>0</v>
      </c>
      <c r="F33" s="158">
        <v>0</v>
      </c>
      <c r="G33" s="158">
        <v>0</v>
      </c>
      <c r="H33" s="158">
        <v>0</v>
      </c>
    </row>
    <row r="34" spans="2:8" s="15" customFormat="1" ht="11.4">
      <c r="B34" s="20" t="s">
        <v>6</v>
      </c>
      <c r="C34" s="71" t="s">
        <v>65</v>
      </c>
      <c r="D34" s="153">
        <v>151605</v>
      </c>
      <c r="E34" s="153">
        <v>0</v>
      </c>
      <c r="F34" s="153">
        <v>0</v>
      </c>
      <c r="G34" s="153">
        <v>0</v>
      </c>
      <c r="H34" s="153">
        <v>151605</v>
      </c>
    </row>
    <row r="36" spans="2:8" ht="11.25" customHeight="1"/>
  </sheetData>
  <customSheetViews>
    <customSheetView guid="{3FCB7B24-049F-4685-83CB-5231093E0117}" showPageBreaks="1" topLeftCell="A20">
      <selection activeCell="D44" sqref="D43:D44"/>
      <pageMargins left="0.7" right="0.7" top="0.75" bottom="0.75" header="0.3" footer="0.3"/>
      <pageSetup paperSize="9" orientation="portrait" r:id="rId1"/>
    </customSheetView>
    <customSheetView guid="{D5AFDB55-6EC9-4AD2-95B0-6C58A379EC11}" topLeftCell="A34">
      <selection activeCell="B37" sqref="B37:C40"/>
      <pageMargins left="0.7" right="0.7" top="0.75" bottom="0.75" header="0.3" footer="0.3"/>
      <pageSetup paperSize="9" orientation="portrait" r:id="rId2"/>
    </customSheetView>
    <customSheetView guid="{D7875729-B080-4603-81BD-7F736B7DD30E}" topLeftCell="A20">
      <selection activeCell="D44" sqref="D43:D44"/>
      <pageMargins left="0.7" right="0.7" top="0.75" bottom="0.75" header="0.3" footer="0.3"/>
      <pageSetup paperSize="9" orientation="portrait" r:id="rId3"/>
    </customSheetView>
    <customSheetView guid="{2F76D395-57F9-4A31-A998-38329A50B4E8}">
      <selection activeCell="D34" sqref="D34"/>
      <pageMargins left="0.7" right="0.7" top="0.75" bottom="0.75" header="0.3" footer="0.3"/>
      <pageSetup paperSize="9" orientation="portrait" r:id="rId4"/>
    </customSheetView>
    <customSheetView guid="{5DDDA852-2807-4645-BC75-EBD4EF3323A7}">
      <selection activeCell="B37" sqref="B37:C39"/>
      <pageMargins left="0.7" right="0.7" top="0.75" bottom="0.75" header="0.3" footer="0.3"/>
      <pageSetup paperSize="9" orientation="portrait" r:id="rId5"/>
    </customSheetView>
    <customSheetView guid="{697182B0-1BEF-4A85-93A0-596802852AF2}">
      <selection activeCell="B37" sqref="B37:C40"/>
      <pageMargins left="0.7" right="0.7" top="0.75" bottom="0.75" header="0.3" footer="0.3"/>
      <pageSetup paperSize="9" orientation="portrait" r:id="rId6"/>
    </customSheetView>
    <customSheetView guid="{08462586-B7E0-434D-B6F4-B2B21EAA5D46}" topLeftCell="A34">
      <selection activeCell="B37" sqref="B37:C40"/>
      <pageMargins left="0.7" right="0.7" top="0.75" bottom="0.75" header="0.3" footer="0.3"/>
      <pageSetup paperSize="9" orientation="portrait" r:id="rId7"/>
    </customSheetView>
    <customSheetView guid="{21329C76-F86B-400D-B8F5-F75B383E5B14}" topLeftCell="A34">
      <selection activeCell="B37" sqref="B37:C40"/>
      <pageMargins left="0.7" right="0.7" top="0.75" bottom="0.75" header="0.3" footer="0.3"/>
      <pageSetup paperSize="9" orientation="portrait" r:id="rId8"/>
    </customSheetView>
    <customSheetView guid="{CFC92B1C-D4F2-414F-8F12-92F529035B08}" topLeftCell="A24">
      <selection activeCell="F51" sqref="F51"/>
      <pageMargins left="0.7" right="0.7" top="0.75" bottom="0.75" header="0.3" footer="0.3"/>
      <pageSetup paperSize="9" orientation="portrait" r:id="rId9"/>
    </customSheetView>
    <customSheetView guid="{19310327-E3BC-450F-B607-58068103BB53}" topLeftCell="A34">
      <selection activeCell="B37" sqref="B37:C40"/>
      <pageMargins left="0.7" right="0.7" top="0.75" bottom="0.75" header="0.3" footer="0.3"/>
      <pageSetup paperSize="9" orientation="portrait" r:id="rId10"/>
    </customSheetView>
    <customSheetView guid="{D3393B8E-C3CB-4E3A-976E-E4CD065299F0}">
      <selection activeCell="D34" sqref="D34"/>
      <pageMargins left="0.7" right="0.7" top="0.75" bottom="0.75" header="0.3" footer="0.3"/>
      <pageSetup paperSize="9" orientation="portrait" r:id="rId11"/>
    </customSheetView>
    <customSheetView guid="{8FA5FDE5-6098-400B-9E19-77564D1D7EE8}" topLeftCell="A24">
      <selection activeCell="F51" sqref="F51"/>
      <pageMargins left="0.7" right="0.7" top="0.75" bottom="0.75" header="0.3" footer="0.3"/>
      <pageSetup paperSize="9" orientation="portrait" r:id="rId12"/>
    </customSheetView>
    <customSheetView guid="{0B9AA238-A559-44CB-8EC2-529DA28A3F7B}">
      <selection activeCell="D34" sqref="D34"/>
      <pageMargins left="0.7" right="0.7" top="0.75" bottom="0.75" header="0.3" footer="0.3"/>
      <pageSetup paperSize="9" orientation="portrait" r:id="rId13"/>
    </customSheetView>
    <customSheetView guid="{37D20B4B-3220-4613-A3F1-1C4C1CF14C1F}" topLeftCell="A24">
      <selection activeCell="F51" sqref="F51"/>
      <pageMargins left="0.7" right="0.7" top="0.75" bottom="0.75" header="0.3" footer="0.3"/>
      <pageSetup paperSize="9" orientation="portrait" r:id="rId14"/>
    </customSheetView>
    <customSheetView guid="{DB462ED3-28DC-47D7-98F7-CED01F66E2C7}" topLeftCell="A34">
      <selection activeCell="B37" sqref="B37:C40"/>
      <pageMargins left="0.7" right="0.7" top="0.75" bottom="0.75" header="0.3" footer="0.3"/>
      <pageSetup paperSize="9" orientation="portrait" r:id="rId15"/>
    </customSheetView>
    <customSheetView guid="{10DA2791-762D-4555-9FFF-E41154ADFE31}" topLeftCell="A34">
      <selection activeCell="B37" sqref="B37:C40"/>
      <pageMargins left="0.7" right="0.7" top="0.75" bottom="0.75" header="0.3" footer="0.3"/>
      <pageSetup paperSize="9" orientation="portrait" r:id="rId16"/>
    </customSheetView>
    <customSheetView guid="{BE68C6EB-1B64-4B3E-8DDC-CA26F318E610}" topLeftCell="A3">
      <selection activeCell="D4" sqref="D4"/>
      <pageMargins left="0.7" right="0.7" top="0.75" bottom="0.75" header="0.3" footer="0.3"/>
      <pageSetup paperSize="9" orientation="portrait" r:id="rId17"/>
    </customSheetView>
    <customSheetView guid="{5AF40965-2356-4A48-B6FA-CB814CA4D7B2}" topLeftCell="A34">
      <selection activeCell="B37" sqref="B37:C40"/>
      <pageMargins left="0.7" right="0.7" top="0.75" bottom="0.75" header="0.3" footer="0.3"/>
      <pageSetup paperSize="9" orientation="portrait" r:id="rId18"/>
    </customSheetView>
    <customSheetView guid="{59094C18-3CB5-482F-AA6A-9C313A318EBB}">
      <selection activeCell="B37" sqref="B37:C39"/>
      <pageMargins left="0.7" right="0.7" top="0.75" bottom="0.75" header="0.3" footer="0.3"/>
      <pageSetup paperSize="9" orientation="portrait" r:id="rId19"/>
    </customSheetView>
    <customSheetView guid="{FD092655-EBEC-4730-9895-1567D9B70D5F}">
      <selection activeCell="F51" sqref="F51"/>
      <pageMargins left="0.7" right="0.7" top="0.75" bottom="0.75" header="0.3" footer="0.3"/>
      <pageSetup paperSize="9" orientation="portrait" r:id="rId20"/>
    </customSheetView>
    <customSheetView guid="{D2C72E70-F766-4D56-9E10-3C91A63BB7F3}">
      <selection activeCell="B13" sqref="B13"/>
      <pageMargins left="0.7" right="0.7" top="0.75" bottom="0.75" header="0.3" footer="0.3"/>
      <pageSetup paperSize="9" orientation="portrait" r:id="rId21"/>
    </customSheetView>
    <customSheetView guid="{7CCD1884-1631-4809-8751-AE0939C32419}">
      <selection activeCell="B37" sqref="B37:C39"/>
      <pageMargins left="0.7" right="0.7" top="0.75" bottom="0.75" header="0.3" footer="0.3"/>
      <pageSetup paperSize="9" orientation="portrait" r:id="rId22"/>
    </customSheetView>
    <customSheetView guid="{931AA63B-6827-4BF4-8E25-ED232A88A09C}">
      <selection activeCell="I28" sqref="I28"/>
      <pageMargins left="0.7" right="0.7" top="0.75" bottom="0.75" header="0.3" footer="0.3"/>
      <pageSetup paperSize="9" orientation="portrait" r:id="rId23"/>
    </customSheetView>
    <customSheetView guid="{CA1DE4BE-C006-4405-B064-304EE6CCACF1}" topLeftCell="A34">
      <selection activeCell="B37" sqref="B37:C40"/>
      <pageMargins left="0.7" right="0.7" top="0.75" bottom="0.75" header="0.3" footer="0.3"/>
      <pageSetup paperSize="9" orientation="portrait" r:id="rId24"/>
    </customSheetView>
    <customSheetView guid="{51337751-BEAF-43F3-8CC9-400B99E751E8}" topLeftCell="A13">
      <selection activeCell="G43" sqref="G43"/>
      <pageMargins left="0.7" right="0.7" top="0.75" bottom="0.75" header="0.3" footer="0.3"/>
      <pageSetup paperSize="9" orientation="portrait" r:id="rId25"/>
    </customSheetView>
    <customSheetView guid="{F277ACEF-9FF8-431F-8537-DE60B790AA4F}">
      <selection activeCell="F51" sqref="F51"/>
      <pageMargins left="0.7" right="0.7" top="0.75" bottom="0.75" header="0.3" footer="0.3"/>
      <pageSetup paperSize="9" orientation="portrait" r:id="rId26"/>
    </customSheetView>
    <customSheetView guid="{517C47E4-CB49-455E-BC80-175B09C4753D}">
      <selection activeCell="B37" sqref="B37:C39"/>
      <pageMargins left="0.7" right="0.7" top="0.75" bottom="0.75" header="0.3" footer="0.3"/>
      <pageSetup paperSize="9" orientation="portrait" r:id="rId27"/>
    </customSheetView>
    <customSheetView guid="{158937B5-B45C-4722-BE34-B5B4D085C079}" topLeftCell="A24">
      <selection activeCell="F51" sqref="F51"/>
      <pageMargins left="0.7" right="0.7" top="0.75" bottom="0.75" header="0.3" footer="0.3"/>
      <pageSetup paperSize="9" orientation="portrait" r:id="rId28"/>
    </customSheetView>
    <customSheetView guid="{ED218C36-7217-4047-BB0E-77F9C99BD534}" topLeftCell="A34">
      <selection activeCell="B37" sqref="B37:C40"/>
      <pageMargins left="0.7" right="0.7" top="0.75" bottom="0.75" header="0.3" footer="0.3"/>
      <pageSetup paperSize="9" orientation="portrait" r:id="rId29"/>
    </customSheetView>
    <customSheetView guid="{C83D4249-7B44-432A-B7FB-A6ACA6880240}" topLeftCell="A3">
      <selection activeCell="D4" sqref="D4"/>
      <pageMargins left="0.7" right="0.7" top="0.75" bottom="0.75" header="0.3" footer="0.3"/>
      <pageSetup paperSize="9" orientation="portrait" r:id="rId30"/>
    </customSheetView>
    <customSheetView guid="{E331DF3E-CA70-4D3D-884C-EE3579437A03}">
      <selection activeCell="D34" sqref="D34"/>
      <pageMargins left="0.7" right="0.7" top="0.75" bottom="0.75" header="0.3" footer="0.3"/>
      <pageSetup paperSize="9" orientation="portrait" r:id="rId31"/>
    </customSheetView>
    <customSheetView guid="{D37F8A47-E42F-4741-BE8D-5D961F7BB394}" topLeftCell="A3">
      <selection activeCell="D4" sqref="D4"/>
      <pageMargins left="0.7" right="0.7" top="0.75" bottom="0.75" header="0.3" footer="0.3"/>
      <pageSetup paperSize="9" orientation="portrait" r:id="rId32"/>
    </customSheetView>
    <customSheetView guid="{8CD49FA1-C4FE-4F6A-AE1C-E31C292C96A9}">
      <selection activeCell="B37" sqref="B37:C39"/>
      <pageMargins left="0.7" right="0.7" top="0.75" bottom="0.75" header="0.3" footer="0.3"/>
      <pageSetup paperSize="9" orientation="portrait" r:id="rId33"/>
    </customSheetView>
    <customSheetView guid="{BB337934-72B5-4261-9EB4-9C42ECF52CD8}" topLeftCell="A3">
      <selection activeCell="C39" sqref="C39"/>
      <pageMargins left="0.7" right="0.7" top="0.75" bottom="0.75" header="0.3" footer="0.3"/>
      <pageSetup paperSize="9" orientation="portrait" r:id="rId34"/>
    </customSheetView>
    <customSheetView guid="{3AD1D9CC-D162-4119-AFCC-0AF9105FB248}">
      <selection activeCell="F51" sqref="F51"/>
      <pageMargins left="0.7" right="0.7" top="0.75" bottom="0.75" header="0.3" footer="0.3"/>
      <pageSetup paperSize="9" orientation="portrait" r:id="rId35"/>
    </customSheetView>
  </customSheetViews>
  <mergeCells count="2">
    <mergeCell ref="F14:H14"/>
    <mergeCell ref="F28:H28"/>
  </mergeCells>
  <pageMargins left="0.7" right="0.7" top="0.75" bottom="0.75" header="0.3" footer="0.3"/>
  <pageSetup paperSize="9" orientation="portrait" r:id="rId3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rgb="FF92D050"/>
  </sheetPr>
  <dimension ref="A1:K47"/>
  <sheetViews>
    <sheetView workbookViewId="0">
      <selection activeCell="A28" sqref="A28"/>
    </sheetView>
  </sheetViews>
  <sheetFormatPr defaultColWidth="9.109375" defaultRowHeight="12"/>
  <cols>
    <col min="1" max="1" width="24.88671875" style="2" bestFit="1" customWidth="1"/>
    <col min="2" max="2" width="4.44140625" style="2" customWidth="1"/>
    <col min="3" max="3" width="22.44140625" style="2" customWidth="1"/>
    <col min="4" max="11" width="12.88671875" style="2" customWidth="1"/>
    <col min="12" max="16384" width="9.109375" style="2"/>
  </cols>
  <sheetData>
    <row r="1" spans="1:11" ht="13.2">
      <c r="A1" s="605" t="str">
        <f>HYPERLINK("#INDEX!A2","към началната страница")</f>
        <v>към началната страница</v>
      </c>
    </row>
    <row r="2" spans="1:11" ht="16.5" customHeight="1">
      <c r="A2" s="676" t="str">
        <f>HYPERLINK("#INDEX!A2","back to index page")</f>
        <v>back to index page</v>
      </c>
    </row>
    <row r="9" spans="1:11">
      <c r="B9" s="523" t="s">
        <v>1792</v>
      </c>
      <c r="C9" s="523"/>
    </row>
    <row r="11" spans="1:11">
      <c r="B11" s="513" t="s">
        <v>1085</v>
      </c>
      <c r="C11" s="514"/>
      <c r="D11" s="514"/>
      <c r="E11" s="514"/>
      <c r="F11" s="514"/>
      <c r="G11" s="514"/>
      <c r="H11" s="514"/>
      <c r="I11" s="514"/>
      <c r="J11" s="514"/>
      <c r="K11" s="514"/>
    </row>
    <row r="14" spans="1:11" ht="12.75" customHeight="1">
      <c r="H14" s="31"/>
      <c r="I14" s="1085" t="s">
        <v>52</v>
      </c>
      <c r="J14" s="1085"/>
      <c r="K14" s="1085"/>
    </row>
    <row r="15" spans="1:11" ht="12.75" customHeight="1">
      <c r="C15" s="15"/>
      <c r="D15" s="1138" t="s">
        <v>1364</v>
      </c>
      <c r="E15" s="1138"/>
      <c r="F15" s="1138"/>
      <c r="G15" s="1138"/>
      <c r="H15" s="1138" t="s">
        <v>1365</v>
      </c>
      <c r="I15" s="1138"/>
      <c r="J15" s="1138"/>
      <c r="K15" s="1138"/>
    </row>
    <row r="16" spans="1:11" ht="27" customHeight="1">
      <c r="B16" s="43"/>
      <c r="C16" s="1174" t="s">
        <v>1370</v>
      </c>
      <c r="D16" s="1176" t="s">
        <v>1366</v>
      </c>
      <c r="E16" s="1102"/>
      <c r="F16" s="1177" t="s">
        <v>1367</v>
      </c>
      <c r="G16" s="1102"/>
      <c r="H16" s="1177" t="s">
        <v>1366</v>
      </c>
      <c r="I16" s="1102"/>
      <c r="J16" s="1177" t="s">
        <v>1367</v>
      </c>
      <c r="K16" s="1102"/>
    </row>
    <row r="17" spans="2:11" ht="18.75" customHeight="1">
      <c r="B17" s="43"/>
      <c r="C17" s="1175"/>
      <c r="D17" s="674" t="s">
        <v>1368</v>
      </c>
      <c r="E17" s="165" t="s">
        <v>1369</v>
      </c>
      <c r="F17" s="165" t="s">
        <v>1368</v>
      </c>
      <c r="G17" s="165" t="s">
        <v>1369</v>
      </c>
      <c r="H17" s="165" t="s">
        <v>1368</v>
      </c>
      <c r="I17" s="165" t="s">
        <v>1369</v>
      </c>
      <c r="J17" s="165" t="s">
        <v>1368</v>
      </c>
      <c r="K17" s="165" t="s">
        <v>1369</v>
      </c>
    </row>
    <row r="18" spans="2:11">
      <c r="B18" s="43"/>
      <c r="C18" s="675"/>
      <c r="D18" s="587" t="s">
        <v>32</v>
      </c>
      <c r="E18" s="524" t="s">
        <v>55</v>
      </c>
      <c r="F18" s="524" t="s">
        <v>56</v>
      </c>
      <c r="G18" s="524" t="s">
        <v>1081</v>
      </c>
      <c r="H18" s="524" t="s">
        <v>57</v>
      </c>
      <c r="I18" s="524" t="s">
        <v>1082</v>
      </c>
      <c r="J18" s="524" t="s">
        <v>1083</v>
      </c>
      <c r="K18" s="524" t="s">
        <v>1084</v>
      </c>
    </row>
    <row r="19" spans="2:11">
      <c r="B19" s="18" t="s">
        <v>3</v>
      </c>
      <c r="C19" s="675" t="s">
        <v>1357</v>
      </c>
      <c r="D19" s="158">
        <v>0</v>
      </c>
      <c r="E19" s="158">
        <v>0</v>
      </c>
      <c r="F19" s="158">
        <v>0</v>
      </c>
      <c r="G19" s="158">
        <v>0</v>
      </c>
      <c r="H19" s="158">
        <v>0</v>
      </c>
      <c r="I19" s="158">
        <v>0</v>
      </c>
      <c r="J19" s="158">
        <v>0</v>
      </c>
      <c r="K19" s="158">
        <v>0</v>
      </c>
    </row>
    <row r="20" spans="2:11">
      <c r="B20" s="18" t="s">
        <v>4</v>
      </c>
      <c r="C20" s="17" t="s">
        <v>1358</v>
      </c>
      <c r="D20" s="158">
        <v>0</v>
      </c>
      <c r="E20" s="158">
        <v>0</v>
      </c>
      <c r="F20" s="158">
        <v>0</v>
      </c>
      <c r="G20" s="158">
        <v>0</v>
      </c>
      <c r="H20" s="158">
        <v>0</v>
      </c>
      <c r="I20" s="158">
        <v>0</v>
      </c>
      <c r="J20" s="158">
        <v>0</v>
      </c>
      <c r="K20" s="158">
        <v>0</v>
      </c>
    </row>
    <row r="21" spans="2:11">
      <c r="B21" s="18" t="s">
        <v>5</v>
      </c>
      <c r="C21" s="17" t="s">
        <v>1359</v>
      </c>
      <c r="D21" s="158">
        <v>0</v>
      </c>
      <c r="E21" s="158">
        <v>0</v>
      </c>
      <c r="F21" s="158">
        <v>0</v>
      </c>
      <c r="G21" s="158">
        <v>0</v>
      </c>
      <c r="H21" s="158">
        <v>0</v>
      </c>
      <c r="I21" s="158">
        <v>0</v>
      </c>
      <c r="J21" s="158">
        <v>0</v>
      </c>
      <c r="K21" s="158">
        <v>0</v>
      </c>
    </row>
    <row r="22" spans="2:11">
      <c r="B22" s="18" t="s">
        <v>6</v>
      </c>
      <c r="C22" s="17" t="s">
        <v>1360</v>
      </c>
      <c r="D22" s="158">
        <v>0</v>
      </c>
      <c r="E22" s="158">
        <v>0</v>
      </c>
      <c r="F22" s="158">
        <v>0</v>
      </c>
      <c r="G22" s="158">
        <v>0</v>
      </c>
      <c r="H22" s="158">
        <v>0</v>
      </c>
      <c r="I22" s="158">
        <v>0</v>
      </c>
      <c r="J22" s="158">
        <v>0</v>
      </c>
      <c r="K22" s="158">
        <v>0</v>
      </c>
    </row>
    <row r="23" spans="2:11">
      <c r="B23" s="18" t="s">
        <v>7</v>
      </c>
      <c r="C23" s="17" t="s">
        <v>1361</v>
      </c>
      <c r="D23" s="158">
        <v>0</v>
      </c>
      <c r="E23" s="158">
        <v>0</v>
      </c>
      <c r="F23" s="158">
        <v>0</v>
      </c>
      <c r="G23" s="158">
        <v>0</v>
      </c>
      <c r="H23" s="158">
        <v>0</v>
      </c>
      <c r="I23" s="158">
        <v>0</v>
      </c>
      <c r="J23" s="158">
        <v>0</v>
      </c>
      <c r="K23" s="158">
        <v>0</v>
      </c>
    </row>
    <row r="24" spans="2:11">
      <c r="B24" s="18" t="s">
        <v>8</v>
      </c>
      <c r="C24" s="17" t="s">
        <v>1362</v>
      </c>
      <c r="D24" s="158">
        <v>0</v>
      </c>
      <c r="E24" s="158">
        <v>0</v>
      </c>
      <c r="F24" s="158">
        <v>0</v>
      </c>
      <c r="G24" s="158">
        <v>0</v>
      </c>
      <c r="H24" s="158">
        <v>0</v>
      </c>
      <c r="I24" s="158">
        <v>0</v>
      </c>
      <c r="J24" s="158">
        <v>0</v>
      </c>
      <c r="K24" s="158">
        <v>0</v>
      </c>
    </row>
    <row r="25" spans="2:11">
      <c r="B25" s="18" t="s">
        <v>9</v>
      </c>
      <c r="C25" s="17" t="s">
        <v>1363</v>
      </c>
      <c r="D25" s="158">
        <v>0</v>
      </c>
      <c r="E25" s="158">
        <v>0</v>
      </c>
      <c r="F25" s="158">
        <v>0</v>
      </c>
      <c r="G25" s="158">
        <v>0</v>
      </c>
      <c r="H25" s="158">
        <v>0</v>
      </c>
      <c r="I25" s="158">
        <v>0</v>
      </c>
      <c r="J25" s="158">
        <v>0</v>
      </c>
      <c r="K25" s="158">
        <v>0</v>
      </c>
    </row>
    <row r="26" spans="2:11">
      <c r="B26" s="18" t="s">
        <v>10</v>
      </c>
      <c r="C26" s="17" t="s">
        <v>1024</v>
      </c>
      <c r="D26" s="158">
        <v>0</v>
      </c>
      <c r="E26" s="158">
        <v>0</v>
      </c>
      <c r="F26" s="158">
        <v>0</v>
      </c>
      <c r="G26" s="158">
        <v>0</v>
      </c>
      <c r="H26" s="158">
        <v>0</v>
      </c>
      <c r="I26" s="158">
        <v>0</v>
      </c>
      <c r="J26" s="158">
        <v>0</v>
      </c>
      <c r="K26" s="158">
        <v>0</v>
      </c>
    </row>
    <row r="27" spans="2:11" s="15" customFormat="1" ht="11.4">
      <c r="B27" s="24">
        <v>9</v>
      </c>
      <c r="C27" s="42" t="s">
        <v>65</v>
      </c>
      <c r="D27" s="153">
        <v>0</v>
      </c>
      <c r="E27" s="153">
        <v>0</v>
      </c>
      <c r="F27" s="153">
        <v>0</v>
      </c>
      <c r="G27" s="153">
        <v>0</v>
      </c>
      <c r="H27" s="153">
        <v>0</v>
      </c>
      <c r="I27" s="153">
        <v>0</v>
      </c>
      <c r="J27" s="153">
        <v>0</v>
      </c>
      <c r="K27" s="153">
        <v>0</v>
      </c>
    </row>
    <row r="30" spans="2:11">
      <c r="B30" s="979" t="s">
        <v>1791</v>
      </c>
      <c r="C30" s="510"/>
    </row>
    <row r="32" spans="2:11">
      <c r="B32" s="513" t="s">
        <v>1085</v>
      </c>
      <c r="C32" s="514"/>
      <c r="D32" s="514"/>
      <c r="E32" s="514"/>
      <c r="F32" s="514"/>
      <c r="G32" s="514"/>
      <c r="H32" s="514"/>
      <c r="I32" s="514"/>
      <c r="J32" s="514"/>
      <c r="K32" s="514"/>
    </row>
    <row r="34" spans="2:11" ht="12.75" customHeight="1">
      <c r="H34" s="31"/>
      <c r="I34" s="1085" t="s">
        <v>52</v>
      </c>
      <c r="J34" s="1085"/>
      <c r="K34" s="1085"/>
    </row>
    <row r="35" spans="2:11" ht="15.75" customHeight="1">
      <c r="C35" s="15"/>
      <c r="D35" s="1138" t="s">
        <v>1364</v>
      </c>
      <c r="E35" s="1138"/>
      <c r="F35" s="1138"/>
      <c r="G35" s="1138"/>
      <c r="H35" s="1138" t="s">
        <v>1365</v>
      </c>
      <c r="I35" s="1138"/>
      <c r="J35" s="1138"/>
      <c r="K35" s="1138"/>
    </row>
    <row r="36" spans="2:11" ht="12" customHeight="1">
      <c r="B36" s="43"/>
      <c r="C36" s="1174" t="s">
        <v>1370</v>
      </c>
      <c r="D36" s="1176" t="s">
        <v>1366</v>
      </c>
      <c r="E36" s="1102"/>
      <c r="F36" s="1177" t="s">
        <v>1367</v>
      </c>
      <c r="G36" s="1102"/>
      <c r="H36" s="1177" t="s">
        <v>1366</v>
      </c>
      <c r="I36" s="1102"/>
      <c r="J36" s="1177" t="s">
        <v>1367</v>
      </c>
      <c r="K36" s="1102"/>
    </row>
    <row r="37" spans="2:11">
      <c r="B37" s="43"/>
      <c r="C37" s="1175"/>
      <c r="D37" s="674" t="s">
        <v>1368</v>
      </c>
      <c r="E37" s="165" t="s">
        <v>1369</v>
      </c>
      <c r="F37" s="165" t="s">
        <v>1368</v>
      </c>
      <c r="G37" s="165" t="s">
        <v>1369</v>
      </c>
      <c r="H37" s="165" t="s">
        <v>1368</v>
      </c>
      <c r="I37" s="165" t="s">
        <v>1369</v>
      </c>
      <c r="J37" s="165" t="s">
        <v>1368</v>
      </c>
      <c r="K37" s="165" t="s">
        <v>1369</v>
      </c>
    </row>
    <row r="38" spans="2:11">
      <c r="B38" s="43"/>
      <c r="C38" s="675"/>
      <c r="D38" s="587" t="s">
        <v>32</v>
      </c>
      <c r="E38" s="524" t="s">
        <v>55</v>
      </c>
      <c r="F38" s="524" t="s">
        <v>56</v>
      </c>
      <c r="G38" s="524" t="s">
        <v>1081</v>
      </c>
      <c r="H38" s="524" t="s">
        <v>57</v>
      </c>
      <c r="I38" s="524" t="s">
        <v>1082</v>
      </c>
      <c r="J38" s="524" t="s">
        <v>1083</v>
      </c>
      <c r="K38" s="524" t="s">
        <v>1084</v>
      </c>
    </row>
    <row r="39" spans="2:11" s="15" customFormat="1">
      <c r="B39" s="18" t="s">
        <v>3</v>
      </c>
      <c r="C39" s="675" t="s">
        <v>1357</v>
      </c>
      <c r="D39" s="158">
        <v>0</v>
      </c>
      <c r="E39" s="158">
        <v>0</v>
      </c>
      <c r="F39" s="158">
        <v>0</v>
      </c>
      <c r="G39" s="158">
        <v>0</v>
      </c>
      <c r="H39" s="158">
        <v>0</v>
      </c>
      <c r="I39" s="158">
        <v>0</v>
      </c>
      <c r="J39" s="158">
        <v>0</v>
      </c>
      <c r="K39" s="158">
        <v>0</v>
      </c>
    </row>
    <row r="40" spans="2:11">
      <c r="B40" s="18" t="s">
        <v>4</v>
      </c>
      <c r="C40" s="17" t="s">
        <v>1358</v>
      </c>
      <c r="D40" s="158">
        <v>0</v>
      </c>
      <c r="E40" s="158">
        <v>0</v>
      </c>
      <c r="F40" s="158">
        <v>0</v>
      </c>
      <c r="G40" s="158">
        <v>0</v>
      </c>
      <c r="H40" s="158">
        <v>0</v>
      </c>
      <c r="I40" s="158">
        <v>0</v>
      </c>
      <c r="J40" s="158">
        <v>0</v>
      </c>
      <c r="K40" s="158">
        <v>0</v>
      </c>
    </row>
    <row r="41" spans="2:11">
      <c r="B41" s="18" t="s">
        <v>5</v>
      </c>
      <c r="C41" s="17" t="s">
        <v>1359</v>
      </c>
      <c r="D41" s="158">
        <v>0</v>
      </c>
      <c r="E41" s="158">
        <v>0</v>
      </c>
      <c r="F41" s="158">
        <v>0</v>
      </c>
      <c r="G41" s="158">
        <v>0</v>
      </c>
      <c r="H41" s="158">
        <v>0</v>
      </c>
      <c r="I41" s="158">
        <v>0</v>
      </c>
      <c r="J41" s="158">
        <v>0</v>
      </c>
      <c r="K41" s="158">
        <v>0</v>
      </c>
    </row>
    <row r="42" spans="2:11">
      <c r="B42" s="18" t="s">
        <v>6</v>
      </c>
      <c r="C42" s="17" t="s">
        <v>1360</v>
      </c>
      <c r="D42" s="158">
        <v>0</v>
      </c>
      <c r="E42" s="158">
        <v>0</v>
      </c>
      <c r="F42" s="158">
        <v>0</v>
      </c>
      <c r="G42" s="158">
        <v>0</v>
      </c>
      <c r="H42" s="158">
        <v>0</v>
      </c>
      <c r="I42" s="158">
        <v>0</v>
      </c>
      <c r="J42" s="158">
        <v>0</v>
      </c>
      <c r="K42" s="158">
        <v>0</v>
      </c>
    </row>
    <row r="43" spans="2:11">
      <c r="B43" s="18" t="s">
        <v>7</v>
      </c>
      <c r="C43" s="17" t="s">
        <v>1361</v>
      </c>
      <c r="D43" s="158">
        <v>0</v>
      </c>
      <c r="E43" s="158">
        <v>0</v>
      </c>
      <c r="F43" s="158">
        <v>0</v>
      </c>
      <c r="G43" s="158">
        <v>0</v>
      </c>
      <c r="H43" s="158">
        <v>0</v>
      </c>
      <c r="I43" s="158">
        <v>0</v>
      </c>
      <c r="J43" s="158">
        <v>0</v>
      </c>
      <c r="K43" s="158">
        <v>0</v>
      </c>
    </row>
    <row r="44" spans="2:11">
      <c r="B44" s="18" t="s">
        <v>8</v>
      </c>
      <c r="C44" s="17" t="s">
        <v>1362</v>
      </c>
      <c r="D44" s="158">
        <v>0</v>
      </c>
      <c r="E44" s="158">
        <v>0</v>
      </c>
      <c r="F44" s="158">
        <v>0</v>
      </c>
      <c r="G44" s="158">
        <v>0</v>
      </c>
      <c r="H44" s="158">
        <v>0</v>
      </c>
      <c r="I44" s="158">
        <v>0</v>
      </c>
      <c r="J44" s="158">
        <v>0</v>
      </c>
      <c r="K44" s="158">
        <v>0</v>
      </c>
    </row>
    <row r="45" spans="2:11">
      <c r="B45" s="18" t="s">
        <v>9</v>
      </c>
      <c r="C45" s="17" t="s">
        <v>1363</v>
      </c>
      <c r="D45" s="158">
        <v>0</v>
      </c>
      <c r="E45" s="158">
        <v>0</v>
      </c>
      <c r="F45" s="158">
        <v>0</v>
      </c>
      <c r="G45" s="158">
        <v>0</v>
      </c>
      <c r="H45" s="158">
        <v>0</v>
      </c>
      <c r="I45" s="158">
        <v>0</v>
      </c>
      <c r="J45" s="158">
        <v>0</v>
      </c>
      <c r="K45" s="158">
        <v>0</v>
      </c>
    </row>
    <row r="46" spans="2:11">
      <c r="B46" s="18" t="s">
        <v>10</v>
      </c>
      <c r="C46" s="17" t="s">
        <v>1024</v>
      </c>
      <c r="D46" s="158">
        <v>0</v>
      </c>
      <c r="E46" s="158">
        <v>0</v>
      </c>
      <c r="F46" s="158">
        <v>0</v>
      </c>
      <c r="G46" s="158">
        <v>0</v>
      </c>
      <c r="H46" s="158">
        <v>0</v>
      </c>
      <c r="I46" s="158">
        <v>0</v>
      </c>
      <c r="J46" s="158">
        <v>0</v>
      </c>
      <c r="K46" s="158">
        <v>0</v>
      </c>
    </row>
    <row r="47" spans="2:11">
      <c r="B47" s="24">
        <v>9</v>
      </c>
      <c r="C47" s="42" t="s">
        <v>65</v>
      </c>
      <c r="D47" s="153">
        <v>0</v>
      </c>
      <c r="E47" s="153">
        <v>0</v>
      </c>
      <c r="F47" s="153">
        <v>0</v>
      </c>
      <c r="G47" s="153">
        <v>0</v>
      </c>
      <c r="H47" s="153">
        <v>0</v>
      </c>
      <c r="I47" s="153">
        <v>0</v>
      </c>
      <c r="J47" s="153">
        <v>0</v>
      </c>
      <c r="K47" s="153">
        <v>0</v>
      </c>
    </row>
  </sheetData>
  <customSheetViews>
    <customSheetView guid="{3FCB7B24-049F-4685-83CB-5231093E0117}" showPageBreaks="1" topLeftCell="A28">
      <selection activeCell="I34" sqref="I34"/>
      <pageMargins left="0.7" right="0.7" top="0.75" bottom="0.75" header="0.3" footer="0.3"/>
      <pageSetup paperSize="9" orientation="portrait" r:id="rId1"/>
    </customSheetView>
    <customSheetView guid="{D5AFDB55-6EC9-4AD2-95B0-6C58A379EC11}" topLeftCell="A7">
      <selection activeCell="M30" sqref="M30"/>
      <pageMargins left="0.7" right="0.7" top="0.75" bottom="0.75" header="0.3" footer="0.3"/>
      <pageSetup paperSize="9" orientation="portrait" r:id="rId2"/>
    </customSheetView>
    <customSheetView guid="{D7875729-B080-4603-81BD-7F736B7DD30E}" topLeftCell="A28">
      <selection activeCell="I34" sqref="I34"/>
      <pageMargins left="0.7" right="0.7" top="0.75" bottom="0.75" header="0.3" footer="0.3"/>
      <pageSetup paperSize="9" orientation="portrait" r:id="rId3"/>
    </customSheetView>
    <customSheetView guid="{2F76D395-57F9-4A31-A998-38329A50B4E8}" topLeftCell="A18">
      <selection activeCell="F51" sqref="F51"/>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 guid="{697182B0-1BEF-4A85-93A0-596802852AF2}" topLeftCell="A25">
      <selection activeCell="F66" sqref="F66"/>
      <pageMargins left="0.7" right="0.7" top="0.75" bottom="0.75" header="0.3" footer="0.3"/>
      <pageSetup paperSize="9" orientation="portrait" r:id="rId6"/>
    </customSheetView>
    <customSheetView guid="{08462586-B7E0-434D-B6F4-B2B21EAA5D46}" topLeftCell="A7">
      <selection activeCell="M30" sqref="M30"/>
      <pageMargins left="0.7" right="0.7" top="0.75" bottom="0.75" header="0.3" footer="0.3"/>
      <pageSetup paperSize="9" orientation="portrait" r:id="rId7"/>
    </customSheetView>
    <customSheetView guid="{21329C76-F86B-400D-B8F5-F75B383E5B14}" topLeftCell="A7">
      <selection activeCell="M30" sqref="M30"/>
      <pageMargins left="0.7" right="0.7" top="0.75" bottom="0.75" header="0.3" footer="0.3"/>
      <pageSetup paperSize="9" orientation="portrait" r:id="rId8"/>
    </customSheetView>
    <customSheetView guid="{CFC92B1C-D4F2-414F-8F12-92F529035B08}" topLeftCell="A42">
      <selection activeCell="D65" sqref="D65"/>
      <pageMargins left="0.7" right="0.7" top="0.75" bottom="0.75" header="0.3" footer="0.3"/>
      <pageSetup paperSize="9" orientation="portrait" r:id="rId9"/>
    </customSheetView>
    <customSheetView guid="{19310327-E3BC-450F-B607-58068103BB53}" topLeftCell="A7">
      <selection activeCell="M30" sqref="M30"/>
      <pageMargins left="0.7" right="0.7" top="0.75" bottom="0.75" header="0.3" footer="0.3"/>
      <pageSetup paperSize="9" orientation="portrait" r:id="rId10"/>
    </customSheetView>
    <customSheetView guid="{D3393B8E-C3CB-4E3A-976E-E4CD065299F0}" topLeftCell="A22">
      <selection activeCell="D4" sqref="D4"/>
      <pageMargins left="0.7" right="0.7" top="0.75" bottom="0.75" header="0.3" footer="0.3"/>
      <pageSetup paperSize="9" orientation="portrait" r:id="rId11"/>
    </customSheetView>
    <customSheetView guid="{8FA5FDE5-6098-400B-9E19-77564D1D7EE8}" topLeftCell="A42">
      <selection activeCell="D65" sqref="D65"/>
      <pageMargins left="0.7" right="0.7" top="0.75" bottom="0.75" header="0.3" footer="0.3"/>
      <pageSetup paperSize="9" orientation="portrait" r:id="rId12"/>
    </customSheetView>
    <customSheetView guid="{0B9AA238-A559-44CB-8EC2-529DA28A3F7B}" topLeftCell="A18">
      <selection activeCell="F51" sqref="F51"/>
      <pageMargins left="0.7" right="0.7" top="0.75" bottom="0.75" header="0.3" footer="0.3"/>
      <pageSetup paperSize="9" orientation="portrait" r:id="rId13"/>
    </customSheetView>
    <customSheetView guid="{37D20B4B-3220-4613-A3F1-1C4C1CF14C1F}" topLeftCell="A42">
      <selection activeCell="D65" sqref="D65"/>
      <pageMargins left="0.7" right="0.7" top="0.75" bottom="0.75" header="0.3" footer="0.3"/>
      <pageSetup paperSize="9" orientation="portrait" r:id="rId14"/>
    </customSheetView>
    <customSheetView guid="{DB462ED3-28DC-47D7-98F7-CED01F66E2C7}" topLeftCell="A31">
      <selection activeCell="F66" sqref="F66"/>
      <pageMargins left="0.7" right="0.7" top="0.75" bottom="0.75" header="0.3" footer="0.3"/>
      <pageSetup paperSize="9" orientation="portrait" r:id="rId15"/>
    </customSheetView>
    <customSheetView guid="{10DA2791-762D-4555-9FFF-E41154ADFE31}" topLeftCell="A31">
      <selection activeCell="F66" sqref="F66"/>
      <pageMargins left="0.7" right="0.7" top="0.75" bottom="0.75" header="0.3" footer="0.3"/>
      <pageSetup paperSize="9" orientation="portrait" r:id="rId16"/>
    </customSheetView>
    <customSheetView guid="{BE68C6EB-1B64-4B3E-8DDC-CA26F318E610}" topLeftCell="A31">
      <selection activeCell="F66" sqref="F66"/>
      <pageMargins left="0.7" right="0.7" top="0.75" bottom="0.75" header="0.3" footer="0.3"/>
      <pageSetup paperSize="9" orientation="portrait" r:id="rId17"/>
    </customSheetView>
    <customSheetView guid="{5AF40965-2356-4A48-B6FA-CB814CA4D7B2}">
      <selection activeCell="F66" sqref="F66"/>
      <pageMargins left="0.7" right="0.7" top="0.75" bottom="0.75" header="0.3" footer="0.3"/>
      <pageSetup paperSize="9" orientation="portrait" r:id="rId18"/>
    </customSheetView>
    <customSheetView guid="{59094C18-3CB5-482F-AA6A-9C313A318EBB}" topLeftCell="A31">
      <selection activeCell="F66" sqref="F66"/>
      <pageMargins left="0.7" right="0.7" top="0.75" bottom="0.75" header="0.3" footer="0.3"/>
      <pageSetup paperSize="9" orientation="portrait" r:id="rId19"/>
    </customSheetView>
    <customSheetView guid="{FD092655-EBEC-4730-9895-1567D9B70D5F}" topLeftCell="A42">
      <selection activeCell="D65" sqref="D65"/>
      <pageMargins left="0.7" right="0.7" top="0.75" bottom="0.75" header="0.3" footer="0.3"/>
      <pageSetup paperSize="9" orientation="portrait" r:id="rId20"/>
    </customSheetView>
    <customSheetView guid="{D2C72E70-F766-4D56-9E10-3C91A63BB7F3}" topLeftCell="A7">
      <selection activeCell="B13" sqref="B13"/>
      <pageMargins left="0.7" right="0.7" top="0.75" bottom="0.75" header="0.3" footer="0.3"/>
      <pageSetup paperSize="9" orientation="portrait" r:id="rId21"/>
    </customSheetView>
    <customSheetView guid="{7CCD1884-1631-4809-8751-AE0939C32419}">
      <selection activeCell="C4" sqref="C4"/>
      <pageMargins left="0.7" right="0.7" top="0.75" bottom="0.75" header="0.3" footer="0.3"/>
      <pageSetup paperSize="9" orientation="portrait" r:id="rId22"/>
    </customSheetView>
    <customSheetView guid="{931AA63B-6827-4BF4-8E25-ED232A88A09C}" topLeftCell="A42">
      <selection activeCell="D65" sqref="D65"/>
      <pageMargins left="0.7" right="0.7" top="0.75" bottom="0.75" header="0.3" footer="0.3"/>
      <pageSetup paperSize="9" orientation="portrait" r:id="rId23"/>
    </customSheetView>
    <customSheetView guid="{CA1DE4BE-C006-4405-B064-304EE6CCACF1}" topLeftCell="A7">
      <selection activeCell="M30" sqref="M30"/>
      <pageMargins left="0.7" right="0.7" top="0.75" bottom="0.75" header="0.3" footer="0.3"/>
      <pageSetup paperSize="9" orientation="portrait" r:id="rId24"/>
    </customSheetView>
    <customSheetView guid="{51337751-BEAF-43F3-8CC9-400B99E751E8}" topLeftCell="A7">
      <selection activeCell="M30" sqref="M30"/>
      <pageMargins left="0.7" right="0.7" top="0.75" bottom="0.75" header="0.3" footer="0.3"/>
      <pageSetup paperSize="9" orientation="portrait" r:id="rId25"/>
    </customSheetView>
    <customSheetView guid="{F277ACEF-9FF8-431F-8537-DE60B790AA4F}">
      <selection activeCell="D65" sqref="D65"/>
      <pageMargins left="0.7" right="0.7" top="0.75" bottom="0.75" header="0.3" footer="0.3"/>
      <pageSetup paperSize="9" orientation="portrait" r:id="rId26"/>
    </customSheetView>
    <customSheetView guid="{517C47E4-CB49-455E-BC80-175B09C4753D}">
      <selection activeCell="C4" sqref="C4"/>
      <pageMargins left="0.7" right="0.7" top="0.75" bottom="0.75" header="0.3" footer="0.3"/>
      <pageSetup paperSize="9" orientation="portrait" r:id="rId27"/>
    </customSheetView>
    <customSheetView guid="{158937B5-B45C-4722-BE34-B5B4D085C079}" topLeftCell="A42">
      <selection activeCell="D65" sqref="D65"/>
      <pageMargins left="0.7" right="0.7" top="0.75" bottom="0.75" header="0.3" footer="0.3"/>
      <pageSetup paperSize="9" orientation="portrait" r:id="rId28"/>
    </customSheetView>
    <customSheetView guid="{ED218C36-7217-4047-BB0E-77F9C99BD534}" topLeftCell="A7">
      <selection activeCell="M30" sqref="M30"/>
      <pageMargins left="0.7" right="0.7" top="0.75" bottom="0.75" header="0.3" footer="0.3"/>
      <pageSetup paperSize="9" orientation="portrait" r:id="rId29"/>
    </customSheetView>
    <customSheetView guid="{C83D4249-7B44-432A-B7FB-A6ACA6880240}" topLeftCell="A31">
      <selection activeCell="F66" sqref="F66"/>
      <pageMargins left="0.7" right="0.7" top="0.75" bottom="0.75" header="0.3" footer="0.3"/>
      <pageSetup paperSize="9" orientation="portrait" r:id="rId30"/>
    </customSheetView>
    <customSheetView guid="{E331DF3E-CA70-4D3D-884C-EE3579437A03}" topLeftCell="A18">
      <selection activeCell="F51" sqref="F51"/>
      <pageMargins left="0.7" right="0.7" top="0.75" bottom="0.75" header="0.3" footer="0.3"/>
      <pageSetup paperSize="9" orientation="portrait" r:id="rId31"/>
    </customSheetView>
    <customSheetView guid="{D37F8A47-E42F-4741-BE8D-5D961F7BB394}" topLeftCell="A31">
      <selection activeCell="F66" sqref="F66"/>
      <pageMargins left="0.7" right="0.7" top="0.75" bottom="0.75" header="0.3" footer="0.3"/>
      <pageSetup paperSize="9" orientation="portrait" r:id="rId32"/>
    </customSheetView>
    <customSheetView guid="{8CD49FA1-C4FE-4F6A-AE1C-E31C292C96A9}">
      <selection activeCell="C4" sqref="C4"/>
      <pageMargins left="0.7" right="0.7" top="0.75" bottom="0.75" header="0.3" footer="0.3"/>
      <pageSetup paperSize="9" orientation="portrait" r:id="rId33"/>
    </customSheetView>
    <customSheetView guid="{BB337934-72B5-4261-9EB4-9C42ECF52CD8}" topLeftCell="A22">
      <selection activeCell="D4" sqref="D4"/>
      <pageMargins left="0.7" right="0.7" top="0.75" bottom="0.75" header="0.3" footer="0.3"/>
      <pageSetup paperSize="9" orientation="portrait" r:id="rId34"/>
    </customSheetView>
    <customSheetView guid="{3AD1D9CC-D162-4119-AFCC-0AF9105FB248}" topLeftCell="A42">
      <selection activeCell="D65" sqref="D65"/>
      <pageMargins left="0.7" right="0.7" top="0.75" bottom="0.75" header="0.3" footer="0.3"/>
      <pageSetup paperSize="9" orientation="portrait" r:id="rId35"/>
    </customSheetView>
  </customSheetViews>
  <mergeCells count="16">
    <mergeCell ref="I34:K34"/>
    <mergeCell ref="D35:G35"/>
    <mergeCell ref="H35:K35"/>
    <mergeCell ref="C36:C37"/>
    <mergeCell ref="D36:E36"/>
    <mergeCell ref="F36:G36"/>
    <mergeCell ref="H36:I36"/>
    <mergeCell ref="J36:K36"/>
    <mergeCell ref="I14:K14"/>
    <mergeCell ref="C16:C17"/>
    <mergeCell ref="D15:G15"/>
    <mergeCell ref="H15:K15"/>
    <mergeCell ref="D16:E16"/>
    <mergeCell ref="F16:G16"/>
    <mergeCell ref="H16:I16"/>
    <mergeCell ref="J16:K16"/>
  </mergeCells>
  <pageMargins left="0.7" right="0.7" top="0.75" bottom="0.75" header="0.3" footer="0.3"/>
  <pageSetup paperSize="9" orientation="portrait" r:id="rId36"/>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rgb="FF92D050"/>
  </sheetPr>
  <dimension ref="A1:E47"/>
  <sheetViews>
    <sheetView workbookViewId="0">
      <selection activeCell="A28" sqref="A28"/>
    </sheetView>
  </sheetViews>
  <sheetFormatPr defaultColWidth="9.109375" defaultRowHeight="12"/>
  <cols>
    <col min="1" max="1" width="24.88671875" style="2" bestFit="1" customWidth="1"/>
    <col min="2" max="2" width="4.44140625" style="2" customWidth="1"/>
    <col min="3" max="3" width="23.88671875" style="2" customWidth="1"/>
    <col min="4" max="5" width="11.44140625" style="2" customWidth="1"/>
    <col min="6" max="16384" width="9.109375" style="2"/>
  </cols>
  <sheetData>
    <row r="1" spans="1:5" ht="13.2">
      <c r="A1" s="605" t="str">
        <f>HYPERLINK("#INDEX!A2","към началната страница")</f>
        <v>към началната страница</v>
      </c>
    </row>
    <row r="2" spans="1:5" ht="16.5" customHeight="1">
      <c r="A2" s="605" t="str">
        <f>HYPERLINK("#INDEX!A2","back to index page")</f>
        <v>back to index page</v>
      </c>
    </row>
    <row r="9" spans="1:5">
      <c r="B9" s="523" t="s">
        <v>1792</v>
      </c>
      <c r="C9" s="523"/>
    </row>
    <row r="11" spans="1:5">
      <c r="B11" s="513" t="s">
        <v>1086</v>
      </c>
      <c r="C11" s="514"/>
      <c r="D11" s="514"/>
      <c r="E11" s="514"/>
    </row>
    <row r="14" spans="1:5" ht="12.75" customHeight="1">
      <c r="D14" s="227"/>
      <c r="E14" s="224" t="s">
        <v>52</v>
      </c>
    </row>
    <row r="15" spans="1:5" ht="22.8">
      <c r="B15" s="511"/>
      <c r="C15" s="511"/>
      <c r="D15" s="165" t="s">
        <v>1345</v>
      </c>
      <c r="E15" s="165" t="s">
        <v>1346</v>
      </c>
    </row>
    <row r="16" spans="1:5">
      <c r="B16" s="43"/>
      <c r="C16" s="43"/>
      <c r="D16" s="565" t="s">
        <v>32</v>
      </c>
      <c r="E16" s="565" t="s">
        <v>55</v>
      </c>
    </row>
    <row r="17" spans="2:5">
      <c r="B17" s="16"/>
      <c r="C17" s="17" t="s">
        <v>1355</v>
      </c>
      <c r="D17" s="579"/>
      <c r="E17" s="579"/>
    </row>
    <row r="18" spans="2:5">
      <c r="B18" s="18">
        <v>1</v>
      </c>
      <c r="C18" s="17" t="s">
        <v>1347</v>
      </c>
      <c r="D18" s="158">
        <v>0</v>
      </c>
      <c r="E18" s="158">
        <v>0</v>
      </c>
    </row>
    <row r="19" spans="2:5">
      <c r="B19" s="18">
        <v>2</v>
      </c>
      <c r="C19" s="17" t="s">
        <v>1348</v>
      </c>
      <c r="D19" s="158">
        <v>0</v>
      </c>
      <c r="E19" s="158">
        <v>0</v>
      </c>
    </row>
    <row r="20" spans="2:5">
      <c r="B20" s="18">
        <v>3</v>
      </c>
      <c r="C20" s="17" t="s">
        <v>1349</v>
      </c>
      <c r="D20" s="158">
        <v>0</v>
      </c>
      <c r="E20" s="158">
        <v>0</v>
      </c>
    </row>
    <row r="21" spans="2:5">
      <c r="B21" s="18">
        <v>4</v>
      </c>
      <c r="C21" s="17" t="s">
        <v>1350</v>
      </c>
      <c r="D21" s="158">
        <v>0</v>
      </c>
      <c r="E21" s="158">
        <v>0</v>
      </c>
    </row>
    <row r="22" spans="2:5">
      <c r="B22" s="18">
        <v>5</v>
      </c>
      <c r="C22" s="17" t="s">
        <v>1351</v>
      </c>
      <c r="D22" s="158">
        <v>0</v>
      </c>
      <c r="E22" s="158">
        <v>0</v>
      </c>
    </row>
    <row r="23" spans="2:5" s="15" customFormat="1">
      <c r="B23" s="24">
        <v>6</v>
      </c>
      <c r="C23" s="42" t="s">
        <v>1352</v>
      </c>
      <c r="D23" s="158">
        <v>0</v>
      </c>
      <c r="E23" s="158">
        <v>0</v>
      </c>
    </row>
    <row r="24" spans="2:5">
      <c r="C24" s="580" t="s">
        <v>1356</v>
      </c>
      <c r="D24" s="579"/>
      <c r="E24" s="579"/>
    </row>
    <row r="25" spans="2:5">
      <c r="B25" s="18">
        <v>7</v>
      </c>
      <c r="C25" s="17" t="s">
        <v>1353</v>
      </c>
      <c r="D25" s="158">
        <v>0</v>
      </c>
      <c r="E25" s="158">
        <v>0</v>
      </c>
    </row>
    <row r="26" spans="2:5">
      <c r="B26" s="18">
        <v>8</v>
      </c>
      <c r="C26" s="17" t="s">
        <v>1354</v>
      </c>
      <c r="D26" s="158">
        <v>0</v>
      </c>
      <c r="E26" s="158">
        <v>0</v>
      </c>
    </row>
    <row r="27" spans="2:5">
      <c r="C27" s="16" t="s">
        <v>1513</v>
      </c>
    </row>
    <row r="29" spans="2:5">
      <c r="B29" s="979" t="s">
        <v>1791</v>
      </c>
      <c r="C29" s="510"/>
    </row>
    <row r="31" spans="2:5">
      <c r="B31" s="513" t="s">
        <v>1086</v>
      </c>
      <c r="C31" s="514"/>
      <c r="D31" s="514"/>
      <c r="E31" s="514"/>
    </row>
    <row r="34" spans="2:5" ht="12.75" customHeight="1">
      <c r="D34" s="227"/>
      <c r="E34" s="224" t="s">
        <v>52</v>
      </c>
    </row>
    <row r="35" spans="2:5" ht="22.8">
      <c r="B35" s="511"/>
      <c r="C35" s="511"/>
      <c r="D35" s="165" t="s">
        <v>1345</v>
      </c>
      <c r="E35" s="165" t="s">
        <v>1346</v>
      </c>
    </row>
    <row r="36" spans="2:5">
      <c r="B36" s="43"/>
      <c r="C36" s="43"/>
      <c r="D36" s="565" t="s">
        <v>32</v>
      </c>
      <c r="E36" s="565" t="s">
        <v>55</v>
      </c>
    </row>
    <row r="37" spans="2:5">
      <c r="B37" s="16"/>
      <c r="C37" s="17" t="s">
        <v>1355</v>
      </c>
      <c r="D37" s="579"/>
      <c r="E37" s="579"/>
    </row>
    <row r="38" spans="2:5">
      <c r="B38" s="18">
        <v>1</v>
      </c>
      <c r="C38" s="17" t="s">
        <v>1347</v>
      </c>
      <c r="D38" s="158">
        <v>0</v>
      </c>
      <c r="E38" s="158">
        <v>0</v>
      </c>
    </row>
    <row r="39" spans="2:5">
      <c r="B39" s="18">
        <v>2</v>
      </c>
      <c r="C39" s="17" t="s">
        <v>1348</v>
      </c>
      <c r="D39" s="158">
        <v>0</v>
      </c>
      <c r="E39" s="158">
        <v>0</v>
      </c>
    </row>
    <row r="40" spans="2:5">
      <c r="B40" s="18">
        <v>3</v>
      </c>
      <c r="C40" s="17" t="s">
        <v>1349</v>
      </c>
      <c r="D40" s="158">
        <v>0</v>
      </c>
      <c r="E40" s="158">
        <v>0</v>
      </c>
    </row>
    <row r="41" spans="2:5">
      <c r="B41" s="18">
        <v>4</v>
      </c>
      <c r="C41" s="17" t="s">
        <v>1350</v>
      </c>
      <c r="D41" s="158">
        <v>0</v>
      </c>
      <c r="E41" s="158">
        <v>0</v>
      </c>
    </row>
    <row r="42" spans="2:5">
      <c r="B42" s="18">
        <v>5</v>
      </c>
      <c r="C42" s="17" t="s">
        <v>1351</v>
      </c>
      <c r="D42" s="158">
        <v>0</v>
      </c>
      <c r="E42" s="158">
        <v>0</v>
      </c>
    </row>
    <row r="43" spans="2:5" s="15" customFormat="1">
      <c r="B43" s="24">
        <v>6</v>
      </c>
      <c r="C43" s="42" t="s">
        <v>1352</v>
      </c>
      <c r="D43" s="158">
        <v>0</v>
      </c>
      <c r="E43" s="158">
        <v>0</v>
      </c>
    </row>
    <row r="44" spans="2:5">
      <c r="C44" s="580" t="s">
        <v>1356</v>
      </c>
      <c r="D44" s="579"/>
      <c r="E44" s="579"/>
    </row>
    <row r="45" spans="2:5">
      <c r="B45" s="18">
        <v>7</v>
      </c>
      <c r="C45" s="17" t="s">
        <v>1353</v>
      </c>
      <c r="D45" s="158">
        <v>0</v>
      </c>
      <c r="E45" s="158">
        <v>0</v>
      </c>
    </row>
    <row r="46" spans="2:5">
      <c r="B46" s="18">
        <v>8</v>
      </c>
      <c r="C46" s="17" t="s">
        <v>1354</v>
      </c>
      <c r="D46" s="158">
        <v>0</v>
      </c>
      <c r="E46" s="158">
        <v>0</v>
      </c>
    </row>
    <row r="47" spans="2:5">
      <c r="C47" s="16" t="s">
        <v>1513</v>
      </c>
    </row>
  </sheetData>
  <customSheetViews>
    <customSheetView guid="{3FCB7B24-049F-4685-83CB-5231093E0117}" showPageBreaks="1" topLeftCell="A18">
      <selection activeCell="C19" sqref="C19"/>
      <pageMargins left="0.7" right="0.7" top="0.75" bottom="0.75" header="0.3" footer="0.3"/>
      <pageSetup paperSize="9" orientation="portrait" r:id="rId1"/>
    </customSheetView>
    <customSheetView guid="{D5AFDB55-6EC9-4AD2-95B0-6C58A379EC11}" topLeftCell="A13">
      <selection activeCell="G41" sqref="G41"/>
      <pageMargins left="0.7" right="0.7" top="0.75" bottom="0.75" header="0.3" footer="0.3"/>
      <pageSetup paperSize="9" orientation="portrait" r:id="rId2"/>
    </customSheetView>
    <customSheetView guid="{D7875729-B080-4603-81BD-7F736B7DD30E}" topLeftCell="A18">
      <selection activeCell="C19" sqref="C19"/>
      <pageMargins left="0.7" right="0.7" top="0.75" bottom="0.75" header="0.3" footer="0.3"/>
      <pageSetup paperSize="9" orientation="portrait" r:id="rId3"/>
    </customSheetView>
    <customSheetView guid="{2F76D395-57F9-4A31-A998-38329A50B4E8}" topLeftCell="A15">
      <selection activeCell="E43" sqref="E43"/>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 guid="{697182B0-1BEF-4A85-93A0-596802852AF2}" topLeftCell="A23">
      <selection activeCell="G28" sqref="G28"/>
      <pageMargins left="0.7" right="0.7" top="0.75" bottom="0.75" header="0.3" footer="0.3"/>
      <pageSetup paperSize="9" orientation="portrait" r:id="rId6"/>
    </customSheetView>
    <customSheetView guid="{08462586-B7E0-434D-B6F4-B2B21EAA5D46}" topLeftCell="A13">
      <selection activeCell="G41" sqref="G41"/>
      <pageMargins left="0.7" right="0.7" top="0.75" bottom="0.75" header="0.3" footer="0.3"/>
      <pageSetup paperSize="9" orientation="portrait" r:id="rId7"/>
    </customSheetView>
    <customSheetView guid="{21329C76-F86B-400D-B8F5-F75B383E5B14}" topLeftCell="A13">
      <selection activeCell="G41" sqref="G41"/>
      <pageMargins left="0.7" right="0.7" top="0.75" bottom="0.75" header="0.3" footer="0.3"/>
      <pageSetup paperSize="9" orientation="portrait" r:id="rId8"/>
    </customSheetView>
    <customSheetView guid="{CFC92B1C-D4F2-414F-8F12-92F529035B08}">
      <selection activeCell="C4" sqref="C4:D8"/>
      <pageMargins left="0.7" right="0.7" top="0.75" bottom="0.75" header="0.3" footer="0.3"/>
      <pageSetup paperSize="9" orientation="portrait" r:id="rId9"/>
    </customSheetView>
    <customSheetView guid="{19310327-E3BC-450F-B607-58068103BB53}" topLeftCell="A13">
      <selection activeCell="G41" sqref="G41"/>
      <pageMargins left="0.7" right="0.7" top="0.75" bottom="0.75" header="0.3" footer="0.3"/>
      <pageSetup paperSize="9" orientation="portrait" r:id="rId10"/>
    </customSheetView>
    <customSheetView guid="{D3393B8E-C3CB-4E3A-976E-E4CD065299F0}" topLeftCell="A12">
      <selection activeCell="D4" sqref="D4"/>
      <pageMargins left="0.7" right="0.7" top="0.75" bottom="0.75" header="0.3" footer="0.3"/>
      <pageSetup paperSize="9" orientation="portrait" r:id="rId11"/>
    </customSheetView>
    <customSheetView guid="{8FA5FDE5-6098-400B-9E19-77564D1D7EE8}">
      <selection activeCell="C4" sqref="C4:D8"/>
      <pageMargins left="0.7" right="0.7" top="0.75" bottom="0.75" header="0.3" footer="0.3"/>
      <pageSetup paperSize="9" orientation="portrait" r:id="rId12"/>
    </customSheetView>
    <customSheetView guid="{0B9AA238-A559-44CB-8EC2-529DA28A3F7B}" topLeftCell="A15">
      <selection activeCell="E43" sqref="E43"/>
      <pageMargins left="0.7" right="0.7" top="0.75" bottom="0.75" header="0.3" footer="0.3"/>
      <pageSetup paperSize="9" orientation="portrait" r:id="rId13"/>
    </customSheetView>
    <customSheetView guid="{37D20B4B-3220-4613-A3F1-1C4C1CF14C1F}">
      <selection activeCell="C4" sqref="C4:D8"/>
      <pageMargins left="0.7" right="0.7" top="0.75" bottom="0.75" header="0.3" footer="0.3"/>
      <pageSetup paperSize="9" orientation="portrait" r:id="rId14"/>
    </customSheetView>
    <customSheetView guid="{DB462ED3-28DC-47D7-98F7-CED01F66E2C7}">
      <selection activeCell="G28" sqref="G28"/>
      <pageMargins left="0.7" right="0.7" top="0.75" bottom="0.75" header="0.3" footer="0.3"/>
      <pageSetup paperSize="9" orientation="portrait" r:id="rId15"/>
    </customSheetView>
    <customSheetView guid="{10DA2791-762D-4555-9FFF-E41154ADFE31}">
      <selection activeCell="G28" sqref="G28"/>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5AF40965-2356-4A48-B6FA-CB814CA4D7B2}">
      <selection activeCell="G28" sqref="G28"/>
      <pageMargins left="0.7" right="0.7" top="0.75" bottom="0.75" header="0.3" footer="0.3"/>
      <pageSetup paperSize="9" orientation="portrait" r:id="rId18"/>
    </customSheetView>
    <customSheetView guid="{59094C18-3CB5-482F-AA6A-9C313A318EBB}">
      <selection activeCell="G28" sqref="G28"/>
      <pageMargins left="0.7" right="0.7" top="0.75" bottom="0.75" header="0.3" footer="0.3"/>
      <pageSetup paperSize="9" orientation="portrait" r:id="rId19"/>
    </customSheetView>
    <customSheetView guid="{FD092655-EBEC-4730-9895-1567D9B70D5F}" topLeftCell="A9">
      <selection activeCell="C4" sqref="C4:D8"/>
      <pageMargins left="0.7" right="0.7" top="0.75" bottom="0.75" header="0.3" footer="0.3"/>
      <pageSetup paperSize="9" orientation="portrait" r:id="rId20"/>
    </customSheetView>
    <customSheetView guid="{D2C72E70-F766-4D56-9E10-3C91A63BB7F3}" topLeftCell="A13">
      <selection activeCell="B33" sqref="B33"/>
      <pageMargins left="0.7" right="0.7" top="0.75" bottom="0.75" header="0.3" footer="0.3"/>
      <pageSetup paperSize="9" orientation="portrait" r:id="rId21"/>
    </customSheetView>
    <customSheetView guid="{7CCD1884-1631-4809-8751-AE0939C32419}">
      <selection activeCell="C4" sqref="C4"/>
      <pageMargins left="0.7" right="0.7" top="0.75" bottom="0.75" header="0.3" footer="0.3"/>
      <pageSetup paperSize="9" orientation="portrait" r:id="rId22"/>
    </customSheetView>
    <customSheetView guid="{931AA63B-6827-4BF4-8E25-ED232A88A09C}">
      <selection activeCell="C4" sqref="C4:D8"/>
      <pageMargins left="0.7" right="0.7" top="0.75" bottom="0.75" header="0.3" footer="0.3"/>
      <pageSetup paperSize="9" orientation="portrait" r:id="rId23"/>
    </customSheetView>
    <customSheetView guid="{CA1DE4BE-C006-4405-B064-304EE6CCACF1}" topLeftCell="A13">
      <selection activeCell="G41" sqref="G41"/>
      <pageMargins left="0.7" right="0.7" top="0.75" bottom="0.75" header="0.3" footer="0.3"/>
      <pageSetup paperSize="9" orientation="portrait" r:id="rId24"/>
    </customSheetView>
    <customSheetView guid="{51337751-BEAF-43F3-8CC9-400B99E751E8}" topLeftCell="A13">
      <selection activeCell="G41" sqref="G41"/>
      <pageMargins left="0.7" right="0.7" top="0.75" bottom="0.75" header="0.3" footer="0.3"/>
      <pageSetup paperSize="9" orientation="portrait" r:id="rId25"/>
    </customSheetView>
    <customSheetView guid="{F277ACEF-9FF8-431F-8537-DE60B790AA4F}">
      <selection activeCell="C4" sqref="C4:D8"/>
      <pageMargins left="0.7" right="0.7" top="0.75" bottom="0.75" header="0.3" footer="0.3"/>
      <pageSetup paperSize="9" orientation="portrait" r:id="rId26"/>
    </customSheetView>
    <customSheetView guid="{517C47E4-CB49-455E-BC80-175B09C4753D}">
      <selection activeCell="C4" sqref="C4"/>
      <pageMargins left="0.7" right="0.7" top="0.75" bottom="0.75" header="0.3" footer="0.3"/>
      <pageSetup paperSize="9" orientation="portrait" r:id="rId27"/>
    </customSheetView>
    <customSheetView guid="{158937B5-B45C-4722-BE34-B5B4D085C079}">
      <selection activeCell="C4" sqref="C4:D8"/>
      <pageMargins left="0.7" right="0.7" top="0.75" bottom="0.75" header="0.3" footer="0.3"/>
      <pageSetup paperSize="9" orientation="portrait" r:id="rId28"/>
    </customSheetView>
    <customSheetView guid="{ED218C36-7217-4047-BB0E-77F9C99BD534}" topLeftCell="A13">
      <selection activeCell="G41" sqref="G41"/>
      <pageMargins left="0.7" right="0.7" top="0.75" bottom="0.75" header="0.3" footer="0.3"/>
      <pageSetup paperSize="9" orientation="portrait" r:id="rId29"/>
    </customSheetView>
    <customSheetView guid="{C83D4249-7B44-432A-B7FB-A6ACA6880240}">
      <selection activeCell="D4" sqref="D4"/>
      <pageMargins left="0.7" right="0.7" top="0.75" bottom="0.75" header="0.3" footer="0.3"/>
      <pageSetup paperSize="9" orientation="portrait" r:id="rId30"/>
    </customSheetView>
    <customSheetView guid="{E331DF3E-CA70-4D3D-884C-EE3579437A03}" topLeftCell="A15">
      <selection activeCell="E43" sqref="E43"/>
      <pageMargins left="0.7" right="0.7" top="0.75" bottom="0.75" header="0.3" footer="0.3"/>
      <pageSetup paperSize="9" orientation="portrait" r:id="rId31"/>
    </customSheetView>
    <customSheetView guid="{D37F8A47-E42F-4741-BE8D-5D961F7BB394}">
      <selection activeCell="D4" sqref="D4"/>
      <pageMargins left="0.7" right="0.7" top="0.75" bottom="0.75" header="0.3" footer="0.3"/>
      <pageSetup paperSize="9" orientation="portrait" r:id="rId32"/>
    </customSheetView>
    <customSheetView guid="{8CD49FA1-C4FE-4F6A-AE1C-E31C292C96A9}">
      <selection activeCell="C4" sqref="C4"/>
      <pageMargins left="0.7" right="0.7" top="0.75" bottom="0.75" header="0.3" footer="0.3"/>
      <pageSetup paperSize="9" orientation="portrait" r:id="rId33"/>
    </customSheetView>
    <customSheetView guid="{BB337934-72B5-4261-9EB4-9C42ECF52CD8}" topLeftCell="A15">
      <selection activeCell="E23" sqref="E23"/>
      <pageMargins left="0.7" right="0.7" top="0.75" bottom="0.75" header="0.3" footer="0.3"/>
      <pageSetup paperSize="9" orientation="portrait" r:id="rId34"/>
    </customSheetView>
    <customSheetView guid="{3AD1D9CC-D162-4119-AFCC-0AF9105FB248}">
      <selection activeCell="C4" sqref="C4:D8"/>
      <pageMargins left="0.7" right="0.7" top="0.75" bottom="0.75" header="0.3" footer="0.3"/>
      <pageSetup paperSize="9" orientation="portrait" r:id="rId35"/>
    </customSheetView>
  </customSheetViews>
  <pageMargins left="0.7" right="0.7" top="0.75" bottom="0.75" header="0.3" footer="0.3"/>
  <pageSetup paperSize="9" orientation="portrait" r:id="rId36"/>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92D050"/>
  </sheetPr>
  <dimension ref="A1:O59"/>
  <sheetViews>
    <sheetView zoomScaleNormal="100" workbookViewId="0">
      <selection activeCell="A28" sqref="A28"/>
    </sheetView>
  </sheetViews>
  <sheetFormatPr defaultColWidth="9.109375" defaultRowHeight="12"/>
  <cols>
    <col min="1" max="1" width="24.88671875" style="284" bestFit="1" customWidth="1"/>
    <col min="2" max="2" width="10.44140625" style="2" customWidth="1"/>
    <col min="3" max="3" width="34.109375" style="2" customWidth="1"/>
    <col min="4" max="7" width="9.88671875" style="2" customWidth="1"/>
    <col min="8" max="8" width="9.44140625" style="2" customWidth="1"/>
    <col min="9" max="11" width="10.5546875" style="2" customWidth="1"/>
    <col min="12" max="16384" width="9.109375" style="284"/>
  </cols>
  <sheetData>
    <row r="1" spans="1:15" ht="13.2">
      <c r="A1" s="753" t="str">
        <f>HYPERLINK("#INDEX!A2","към началната страница")</f>
        <v>към началната страница</v>
      </c>
      <c r="L1" s="2"/>
      <c r="M1" s="2"/>
      <c r="N1" s="2"/>
      <c r="O1" s="2"/>
    </row>
    <row r="2" spans="1:15" ht="16.5" customHeight="1">
      <c r="A2" s="702" t="str">
        <f>HYPERLINK("#INDEX!A2","back to index page")</f>
        <v>back to index page</v>
      </c>
      <c r="K2" s="284"/>
    </row>
    <row r="9" spans="1:15">
      <c r="B9" s="523" t="s">
        <v>1792</v>
      </c>
      <c r="C9" s="523"/>
    </row>
    <row r="10" spans="1:15">
      <c r="B10" s="283"/>
    </row>
    <row r="11" spans="1:15">
      <c r="B11" s="525" t="s">
        <v>1408</v>
      </c>
      <c r="C11" s="514"/>
      <c r="D11" s="514"/>
      <c r="E11" s="514"/>
      <c r="F11" s="514"/>
      <c r="G11" s="514"/>
      <c r="H11" s="514"/>
      <c r="I11" s="514"/>
      <c r="J11" s="514"/>
      <c r="K11" s="514"/>
    </row>
    <row r="12" spans="1:15" ht="12.75" customHeight="1"/>
    <row r="13" spans="1:15" ht="11.25" customHeight="1">
      <c r="C13" s="703"/>
      <c r="H13" s="284"/>
      <c r="I13" s="284"/>
      <c r="J13" s="1188" t="s">
        <v>533</v>
      </c>
      <c r="K13" s="1188"/>
    </row>
    <row r="14" spans="1:15" s="285" customFormat="1" ht="12.75" customHeight="1">
      <c r="B14" s="577"/>
      <c r="C14" s="577"/>
      <c r="D14" s="1189" t="s">
        <v>952</v>
      </c>
      <c r="E14" s="1189"/>
      <c r="F14" s="1189"/>
      <c r="G14" s="1189"/>
      <c r="H14" s="1190" t="s">
        <v>953</v>
      </c>
      <c r="I14" s="1191"/>
      <c r="J14" s="1191"/>
      <c r="K14" s="1192"/>
    </row>
    <row r="15" spans="1:15" s="285" customFormat="1" ht="12.75" customHeight="1">
      <c r="B15" s="31"/>
      <c r="C15" s="31"/>
      <c r="D15" s="704" t="s">
        <v>32</v>
      </c>
      <c r="E15" s="704" t="s">
        <v>55</v>
      </c>
      <c r="F15" s="704" t="s">
        <v>56</v>
      </c>
      <c r="G15" s="704" t="s">
        <v>1081</v>
      </c>
      <c r="H15" s="704" t="s">
        <v>57</v>
      </c>
      <c r="I15" s="704" t="s">
        <v>1082</v>
      </c>
      <c r="J15" s="704" t="s">
        <v>1083</v>
      </c>
      <c r="K15" s="704" t="s">
        <v>1084</v>
      </c>
    </row>
    <row r="16" spans="1:15" ht="11.25" customHeight="1">
      <c r="B16" s="3" t="s">
        <v>954</v>
      </c>
      <c r="C16" s="705" t="s">
        <v>1048</v>
      </c>
      <c r="D16" s="706">
        <v>46022</v>
      </c>
      <c r="E16" s="706">
        <v>45930</v>
      </c>
      <c r="F16" s="706">
        <v>45838</v>
      </c>
      <c r="G16" s="706">
        <v>45747</v>
      </c>
      <c r="H16" s="706">
        <v>46022</v>
      </c>
      <c r="I16" s="706">
        <v>45930</v>
      </c>
      <c r="J16" s="706">
        <v>45838</v>
      </c>
      <c r="K16" s="706">
        <v>45747</v>
      </c>
    </row>
    <row r="17" spans="2:11" ht="11.25" customHeight="1">
      <c r="B17" s="3" t="s">
        <v>955</v>
      </c>
      <c r="C17" s="705" t="s">
        <v>216</v>
      </c>
      <c r="D17" s="707">
        <v>12</v>
      </c>
      <c r="E17" s="707">
        <v>12</v>
      </c>
      <c r="F17" s="707">
        <v>12</v>
      </c>
      <c r="G17" s="707">
        <v>12</v>
      </c>
      <c r="H17" s="707">
        <v>12</v>
      </c>
      <c r="I17" s="707">
        <v>12</v>
      </c>
      <c r="J17" s="707">
        <v>12</v>
      </c>
      <c r="K17" s="707">
        <v>12</v>
      </c>
    </row>
    <row r="18" spans="2:11">
      <c r="B18" s="1185" t="s">
        <v>217</v>
      </c>
      <c r="C18" s="1186"/>
      <c r="D18" s="1186"/>
      <c r="E18" s="1186"/>
      <c r="F18" s="1186"/>
      <c r="G18" s="1186"/>
      <c r="H18" s="1186"/>
      <c r="I18" s="1186"/>
      <c r="J18" s="1186"/>
      <c r="K18" s="1187"/>
    </row>
    <row r="19" spans="2:11" ht="11.25" customHeight="1">
      <c r="B19" s="708">
        <v>1</v>
      </c>
      <c r="C19" s="705" t="s">
        <v>218</v>
      </c>
      <c r="D19" s="1183"/>
      <c r="E19" s="1183"/>
      <c r="F19" s="1183"/>
      <c r="G19" s="1183"/>
      <c r="H19" s="690">
        <v>10836306.833333334</v>
      </c>
      <c r="I19" s="690">
        <v>10556249.166666666</v>
      </c>
      <c r="J19" s="690">
        <v>10097959.5</v>
      </c>
      <c r="K19" s="690">
        <v>9658124.333333334</v>
      </c>
    </row>
    <row r="20" spans="2:11">
      <c r="B20" s="1185" t="s">
        <v>956</v>
      </c>
      <c r="C20" s="1186"/>
      <c r="D20" s="1186"/>
      <c r="E20" s="1186"/>
      <c r="F20" s="1186"/>
      <c r="G20" s="1186"/>
      <c r="H20" s="1186"/>
      <c r="I20" s="1186"/>
      <c r="J20" s="1186"/>
      <c r="K20" s="1187"/>
    </row>
    <row r="21" spans="2:11" ht="24">
      <c r="B21" s="708">
        <v>2</v>
      </c>
      <c r="C21" s="705" t="s">
        <v>219</v>
      </c>
      <c r="D21" s="690">
        <v>26652665.916666668</v>
      </c>
      <c r="E21" s="690">
        <v>25598677.75</v>
      </c>
      <c r="F21" s="690">
        <v>24830373.5</v>
      </c>
      <c r="G21" s="690">
        <v>23891406.5</v>
      </c>
      <c r="H21" s="690">
        <v>1744804.4166666665</v>
      </c>
      <c r="I21" s="690">
        <v>1660053.1666666667</v>
      </c>
      <c r="J21" s="690">
        <v>1608867.4166666665</v>
      </c>
      <c r="K21" s="690">
        <v>1549138.5</v>
      </c>
    </row>
    <row r="22" spans="2:11">
      <c r="B22" s="708">
        <v>3</v>
      </c>
      <c r="C22" s="709" t="s">
        <v>220</v>
      </c>
      <c r="D22" s="690">
        <v>22243319.25</v>
      </c>
      <c r="E22" s="690">
        <v>21439769.666666668</v>
      </c>
      <c r="F22" s="690">
        <v>20816351.583333332</v>
      </c>
      <c r="G22" s="690">
        <v>20021300.666666668</v>
      </c>
      <c r="H22" s="690">
        <v>1112166.0833333333</v>
      </c>
      <c r="I22" s="690">
        <v>1071988.5</v>
      </c>
      <c r="J22" s="690">
        <v>1040817.5833333334</v>
      </c>
      <c r="K22" s="690">
        <v>1001065</v>
      </c>
    </row>
    <row r="23" spans="2:11">
      <c r="B23" s="708">
        <v>4</v>
      </c>
      <c r="C23" s="709" t="s">
        <v>221</v>
      </c>
      <c r="D23" s="690">
        <v>4409346.666666667</v>
      </c>
      <c r="E23" s="690">
        <v>4158908.083333333</v>
      </c>
      <c r="F23" s="690">
        <v>4014021.916666667</v>
      </c>
      <c r="G23" s="690">
        <v>3870105.833333333</v>
      </c>
      <c r="H23" s="690">
        <v>632638.33333333337</v>
      </c>
      <c r="I23" s="690">
        <v>588064.66666666674</v>
      </c>
      <c r="J23" s="690">
        <v>568049.83333333326</v>
      </c>
      <c r="K23" s="690">
        <v>548073.5</v>
      </c>
    </row>
    <row r="24" spans="2:11">
      <c r="B24" s="708">
        <v>5</v>
      </c>
      <c r="C24" s="705" t="s">
        <v>222</v>
      </c>
      <c r="D24" s="690">
        <v>4630383.916666667</v>
      </c>
      <c r="E24" s="690">
        <v>4510612.166666667</v>
      </c>
      <c r="F24" s="690">
        <v>4467484.083333333</v>
      </c>
      <c r="G24" s="690">
        <v>4394765.166666667</v>
      </c>
      <c r="H24" s="690">
        <v>2145286.1666666665</v>
      </c>
      <c r="I24" s="690">
        <v>2094077.9166666667</v>
      </c>
      <c r="J24" s="690">
        <v>2072711.9166666667</v>
      </c>
      <c r="K24" s="690">
        <v>2012867.3333333333</v>
      </c>
    </row>
    <row r="25" spans="2:11" ht="24">
      <c r="B25" s="708">
        <v>6</v>
      </c>
      <c r="C25" s="709" t="s">
        <v>223</v>
      </c>
      <c r="D25" s="214">
        <v>0</v>
      </c>
      <c r="E25" s="214">
        <v>0</v>
      </c>
      <c r="F25" s="214">
        <v>0</v>
      </c>
      <c r="G25" s="214">
        <v>0</v>
      </c>
      <c r="H25" s="214">
        <v>0</v>
      </c>
      <c r="I25" s="214">
        <v>0</v>
      </c>
      <c r="J25" s="214">
        <v>0</v>
      </c>
      <c r="K25" s="214">
        <v>0</v>
      </c>
    </row>
    <row r="26" spans="2:11">
      <c r="B26" s="708">
        <v>7</v>
      </c>
      <c r="C26" s="709" t="s">
        <v>224</v>
      </c>
      <c r="D26" s="690">
        <v>4630383.916666667</v>
      </c>
      <c r="E26" s="690">
        <v>4510612.166666667</v>
      </c>
      <c r="F26" s="690">
        <v>4467484.083333333</v>
      </c>
      <c r="G26" s="690">
        <v>4394765.166666667</v>
      </c>
      <c r="H26" s="690">
        <v>2145286.1666666665</v>
      </c>
      <c r="I26" s="690">
        <v>2094077.9166666667</v>
      </c>
      <c r="J26" s="690">
        <v>2072711.9166666667</v>
      </c>
      <c r="K26" s="690">
        <v>2012867.3333333333</v>
      </c>
    </row>
    <row r="27" spans="2:11">
      <c r="B27" s="708">
        <v>8</v>
      </c>
      <c r="C27" s="709" t="s">
        <v>225</v>
      </c>
      <c r="D27" s="690">
        <v>0</v>
      </c>
      <c r="E27" s="690">
        <v>0</v>
      </c>
      <c r="F27" s="690">
        <v>0</v>
      </c>
      <c r="G27" s="690">
        <v>0</v>
      </c>
      <c r="H27" s="690">
        <v>0</v>
      </c>
      <c r="I27" s="690">
        <v>0</v>
      </c>
      <c r="J27" s="690">
        <v>0</v>
      </c>
      <c r="K27" s="690">
        <v>0</v>
      </c>
    </row>
    <row r="28" spans="2:11">
      <c r="B28" s="708">
        <v>9</v>
      </c>
      <c r="C28" s="709" t="s">
        <v>226</v>
      </c>
      <c r="D28" s="1182"/>
      <c r="E28" s="1182"/>
      <c r="F28" s="1182"/>
      <c r="G28" s="1182"/>
      <c r="H28" s="690">
        <v>0</v>
      </c>
      <c r="I28" s="690">
        <v>0</v>
      </c>
      <c r="J28" s="690">
        <v>0</v>
      </c>
      <c r="K28" s="690">
        <v>0</v>
      </c>
    </row>
    <row r="29" spans="2:11">
      <c r="B29" s="708">
        <v>10</v>
      </c>
      <c r="C29" s="705" t="s">
        <v>957</v>
      </c>
      <c r="D29" s="690">
        <v>4324893.166666667</v>
      </c>
      <c r="E29" s="690">
        <v>4102929.833333333</v>
      </c>
      <c r="F29" s="690">
        <v>3924712.3333333335</v>
      </c>
      <c r="G29" s="690">
        <v>3763818.4166666665</v>
      </c>
      <c r="H29" s="690">
        <v>469711.91666666669</v>
      </c>
      <c r="I29" s="690">
        <v>454313.91666666669</v>
      </c>
      <c r="J29" s="690">
        <v>423778.75</v>
      </c>
      <c r="K29" s="690">
        <v>400572.41666666669</v>
      </c>
    </row>
    <row r="30" spans="2:11" ht="24">
      <c r="B30" s="708">
        <v>11</v>
      </c>
      <c r="C30" s="709" t="s">
        <v>227</v>
      </c>
      <c r="D30" s="690">
        <v>7857.75</v>
      </c>
      <c r="E30" s="690">
        <v>6206.166666666667</v>
      </c>
      <c r="F30" s="690">
        <v>5460.75</v>
      </c>
      <c r="G30" s="690">
        <v>4515.25</v>
      </c>
      <c r="H30" s="690">
        <v>7857.75</v>
      </c>
      <c r="I30" s="690">
        <v>6206.166666666667</v>
      </c>
      <c r="J30" s="690">
        <v>5460.75</v>
      </c>
      <c r="K30" s="690">
        <v>4515.25</v>
      </c>
    </row>
    <row r="31" spans="2:11" ht="24">
      <c r="B31" s="708">
        <v>12</v>
      </c>
      <c r="C31" s="709" t="s">
        <v>228</v>
      </c>
      <c r="D31" s="214">
        <v>0</v>
      </c>
      <c r="E31" s="214">
        <v>0</v>
      </c>
      <c r="F31" s="214">
        <v>0</v>
      </c>
      <c r="G31" s="214">
        <v>0</v>
      </c>
      <c r="H31" s="214">
        <v>0</v>
      </c>
      <c r="I31" s="214">
        <v>0</v>
      </c>
      <c r="J31" s="214">
        <v>0</v>
      </c>
      <c r="K31" s="214">
        <v>0</v>
      </c>
    </row>
    <row r="32" spans="2:11">
      <c r="B32" s="708">
        <v>13</v>
      </c>
      <c r="C32" s="709" t="s">
        <v>229</v>
      </c>
      <c r="D32" s="690">
        <v>4317035.416666667</v>
      </c>
      <c r="E32" s="690">
        <v>4096723.6666666665</v>
      </c>
      <c r="F32" s="690">
        <v>3919251.5833333335</v>
      </c>
      <c r="G32" s="690">
        <v>3759303.1666666665</v>
      </c>
      <c r="H32" s="690">
        <v>461854.16666666669</v>
      </c>
      <c r="I32" s="690">
        <v>448107.75</v>
      </c>
      <c r="J32" s="690">
        <v>418318</v>
      </c>
      <c r="K32" s="690">
        <v>396057.16666666669</v>
      </c>
    </row>
    <row r="33" spans="2:11">
      <c r="B33" s="708">
        <v>14</v>
      </c>
      <c r="C33" s="705" t="s">
        <v>230</v>
      </c>
      <c r="D33" s="690">
        <v>40268.75</v>
      </c>
      <c r="E33" s="690">
        <v>40268.75</v>
      </c>
      <c r="F33" s="690">
        <v>40329.25</v>
      </c>
      <c r="G33" s="690">
        <v>40520.583333333336</v>
      </c>
      <c r="H33" s="690">
        <v>40268.75</v>
      </c>
      <c r="I33" s="690">
        <v>40268.75</v>
      </c>
      <c r="J33" s="690">
        <v>40329.25</v>
      </c>
      <c r="K33" s="690">
        <v>40520.583333333336</v>
      </c>
    </row>
    <row r="34" spans="2:11">
      <c r="B34" s="708">
        <v>15</v>
      </c>
      <c r="C34" s="705" t="s">
        <v>231</v>
      </c>
      <c r="D34" s="690">
        <v>0</v>
      </c>
      <c r="E34" s="690">
        <v>0</v>
      </c>
      <c r="F34" s="690">
        <v>0</v>
      </c>
      <c r="G34" s="690">
        <v>0</v>
      </c>
      <c r="H34" s="690">
        <v>0</v>
      </c>
      <c r="I34" s="690">
        <v>0</v>
      </c>
      <c r="J34" s="690">
        <v>0</v>
      </c>
      <c r="K34" s="690">
        <v>0</v>
      </c>
    </row>
    <row r="35" spans="2:11" ht="11.25" customHeight="1">
      <c r="B35" s="708">
        <v>16</v>
      </c>
      <c r="C35" s="705" t="s">
        <v>232</v>
      </c>
      <c r="D35" s="1183"/>
      <c r="E35" s="1183"/>
      <c r="F35" s="1183"/>
      <c r="G35" s="1183"/>
      <c r="H35" s="690">
        <v>4400071.25</v>
      </c>
      <c r="I35" s="690">
        <v>4248713.75</v>
      </c>
      <c r="J35" s="690">
        <v>4145687.333333333</v>
      </c>
      <c r="K35" s="690">
        <v>4003098.833333333</v>
      </c>
    </row>
    <row r="36" spans="2:11">
      <c r="B36" s="1184" t="s">
        <v>958</v>
      </c>
      <c r="C36" s="1184"/>
      <c r="D36" s="1184"/>
      <c r="E36" s="1184"/>
      <c r="F36" s="1184"/>
      <c r="G36" s="1184"/>
      <c r="H36" s="1184"/>
      <c r="I36" s="1184"/>
      <c r="J36" s="1184"/>
      <c r="K36" s="1184"/>
    </row>
    <row r="37" spans="2:11">
      <c r="B37" s="708">
        <v>17</v>
      </c>
      <c r="C37" s="705" t="s">
        <v>959</v>
      </c>
      <c r="D37" s="690">
        <v>803689.91666666663</v>
      </c>
      <c r="E37" s="690">
        <v>778455.41666666663</v>
      </c>
      <c r="F37" s="690">
        <v>709495.5</v>
      </c>
      <c r="G37" s="690">
        <v>413409.33333333331</v>
      </c>
      <c r="H37" s="690">
        <v>0</v>
      </c>
      <c r="I37" s="690">
        <v>0</v>
      </c>
      <c r="J37" s="690">
        <v>0</v>
      </c>
      <c r="K37" s="690">
        <v>0</v>
      </c>
    </row>
    <row r="38" spans="2:11">
      <c r="B38" s="708">
        <v>18</v>
      </c>
      <c r="C38" s="705" t="s">
        <v>233</v>
      </c>
      <c r="D38" s="690">
        <v>1073899.5833333335</v>
      </c>
      <c r="E38" s="690">
        <v>1135662.1666666667</v>
      </c>
      <c r="F38" s="690">
        <v>1178207</v>
      </c>
      <c r="G38" s="690">
        <v>1064123.75</v>
      </c>
      <c r="H38" s="690">
        <v>918777.33333333337</v>
      </c>
      <c r="I38" s="690">
        <v>974813.5</v>
      </c>
      <c r="J38" s="690">
        <v>1014925.3333333334</v>
      </c>
      <c r="K38" s="690">
        <v>894907</v>
      </c>
    </row>
    <row r="39" spans="2:11">
      <c r="B39" s="708">
        <v>19</v>
      </c>
      <c r="C39" s="705" t="s">
        <v>234</v>
      </c>
      <c r="D39" s="690">
        <v>3780.25</v>
      </c>
      <c r="E39" s="690">
        <v>6272.583333333333</v>
      </c>
      <c r="F39" s="690">
        <v>6246.166666666667</v>
      </c>
      <c r="G39" s="690">
        <v>6651.666666666667</v>
      </c>
      <c r="H39" s="690">
        <v>3780.25</v>
      </c>
      <c r="I39" s="690">
        <v>6272.583333333333</v>
      </c>
      <c r="J39" s="690">
        <v>6246.166666666667</v>
      </c>
      <c r="K39" s="690">
        <v>6651.666666666667</v>
      </c>
    </row>
    <row r="40" spans="2:11" ht="46.5" customHeight="1">
      <c r="B40" s="705" t="s">
        <v>144</v>
      </c>
      <c r="C40" s="705" t="s">
        <v>235</v>
      </c>
      <c r="D40" s="710"/>
      <c r="E40" s="710"/>
      <c r="F40" s="710"/>
      <c r="G40" s="710"/>
      <c r="H40" s="214">
        <v>0</v>
      </c>
      <c r="I40" s="214">
        <v>0</v>
      </c>
      <c r="J40" s="214">
        <v>0</v>
      </c>
      <c r="K40" s="214">
        <v>0</v>
      </c>
    </row>
    <row r="41" spans="2:11" ht="24">
      <c r="B41" s="705" t="s">
        <v>145</v>
      </c>
      <c r="C41" s="705" t="s">
        <v>236</v>
      </c>
      <c r="D41" s="710"/>
      <c r="E41" s="710"/>
      <c r="F41" s="710"/>
      <c r="G41" s="710"/>
      <c r="H41" s="214">
        <v>0</v>
      </c>
      <c r="I41" s="214">
        <v>0</v>
      </c>
      <c r="J41" s="214">
        <v>0</v>
      </c>
      <c r="K41" s="214">
        <v>0</v>
      </c>
    </row>
    <row r="42" spans="2:11">
      <c r="B42" s="708">
        <v>20</v>
      </c>
      <c r="C42" s="705" t="s">
        <v>237</v>
      </c>
      <c r="D42" s="690">
        <v>1881369.75</v>
      </c>
      <c r="E42" s="690">
        <v>1920390.1666666667</v>
      </c>
      <c r="F42" s="690">
        <v>1893948.6666666667</v>
      </c>
      <c r="G42" s="690">
        <v>1484184.75</v>
      </c>
      <c r="H42" s="690">
        <v>922557.58333333337</v>
      </c>
      <c r="I42" s="690">
        <v>981086.08333333337</v>
      </c>
      <c r="J42" s="690">
        <v>1021171.5</v>
      </c>
      <c r="K42" s="690">
        <v>901558.66666666663</v>
      </c>
    </row>
    <row r="43" spans="2:11">
      <c r="B43" s="711" t="s">
        <v>238</v>
      </c>
      <c r="C43" s="709" t="s">
        <v>239</v>
      </c>
      <c r="D43" s="214">
        <v>0</v>
      </c>
      <c r="E43" s="214">
        <v>0</v>
      </c>
      <c r="F43" s="214">
        <v>0</v>
      </c>
      <c r="G43" s="214">
        <v>0</v>
      </c>
      <c r="H43" s="214">
        <v>0</v>
      </c>
      <c r="I43" s="214">
        <v>0</v>
      </c>
      <c r="J43" s="214">
        <v>0</v>
      </c>
      <c r="K43" s="214">
        <v>0</v>
      </c>
    </row>
    <row r="44" spans="2:11">
      <c r="B44" s="711" t="s">
        <v>240</v>
      </c>
      <c r="C44" s="709" t="s">
        <v>960</v>
      </c>
      <c r="D44" s="214">
        <v>0</v>
      </c>
      <c r="E44" s="214">
        <v>0</v>
      </c>
      <c r="F44" s="214">
        <v>0</v>
      </c>
      <c r="G44" s="214">
        <v>0</v>
      </c>
      <c r="H44" s="214">
        <v>0</v>
      </c>
      <c r="I44" s="214">
        <v>0</v>
      </c>
      <c r="J44" s="214">
        <v>0</v>
      </c>
      <c r="K44" s="214">
        <v>0</v>
      </c>
    </row>
    <row r="45" spans="2:11" ht="11.25" customHeight="1">
      <c r="B45" s="711" t="s">
        <v>241</v>
      </c>
      <c r="C45" s="709" t="s">
        <v>961</v>
      </c>
      <c r="D45" s="690">
        <v>1881369.75</v>
      </c>
      <c r="E45" s="690">
        <v>1920390.1666666667</v>
      </c>
      <c r="F45" s="690">
        <v>1893948.6666666667</v>
      </c>
      <c r="G45" s="690">
        <v>1484184.75</v>
      </c>
      <c r="H45" s="690">
        <v>922557.58333333337</v>
      </c>
      <c r="I45" s="690">
        <v>981086.08333333337</v>
      </c>
      <c r="J45" s="690">
        <v>1021171.5</v>
      </c>
      <c r="K45" s="690">
        <v>901558.66666666663</v>
      </c>
    </row>
    <row r="46" spans="2:11">
      <c r="B46" s="1178" t="s">
        <v>962</v>
      </c>
      <c r="C46" s="1179"/>
      <c r="D46" s="1179"/>
      <c r="E46" s="1179"/>
      <c r="F46" s="1179"/>
      <c r="G46" s="1179"/>
      <c r="H46" s="1179"/>
      <c r="I46" s="1179"/>
      <c r="J46" s="1179"/>
      <c r="K46" s="1180"/>
    </row>
    <row r="47" spans="2:11">
      <c r="B47" s="712" t="s">
        <v>963</v>
      </c>
      <c r="C47" s="713" t="s">
        <v>242</v>
      </c>
      <c r="D47" s="1181"/>
      <c r="E47" s="1181"/>
      <c r="F47" s="1181"/>
      <c r="G47" s="1181"/>
      <c r="H47" s="714">
        <v>10836306.833333334</v>
      </c>
      <c r="I47" s="714">
        <v>10556249.166666666</v>
      </c>
      <c r="J47" s="714">
        <v>10097959.5</v>
      </c>
      <c r="K47" s="714">
        <v>9658124.333333334</v>
      </c>
    </row>
    <row r="48" spans="2:11">
      <c r="B48" s="712">
        <v>22</v>
      </c>
      <c r="C48" s="713" t="s">
        <v>243</v>
      </c>
      <c r="D48" s="1181"/>
      <c r="E48" s="1181"/>
      <c r="F48" s="1181"/>
      <c r="G48" s="1181"/>
      <c r="H48" s="714">
        <v>3477513.6666666665</v>
      </c>
      <c r="I48" s="714">
        <v>3267627.6666666665</v>
      </c>
      <c r="J48" s="714">
        <v>3124515.8333333335</v>
      </c>
      <c r="K48" s="714">
        <v>3101540.1666666665</v>
      </c>
    </row>
    <row r="49" spans="2:12">
      <c r="B49" s="712">
        <v>23</v>
      </c>
      <c r="C49" s="713" t="s">
        <v>964</v>
      </c>
      <c r="D49" s="1181"/>
      <c r="E49" s="1181"/>
      <c r="F49" s="1181"/>
      <c r="G49" s="1181"/>
      <c r="H49" s="715">
        <v>3.1509916666666666</v>
      </c>
      <c r="I49" s="715">
        <v>3.2548833333333338</v>
      </c>
      <c r="J49" s="715">
        <v>3.2447333333333339</v>
      </c>
      <c r="K49" s="715">
        <v>3.1290250000000004</v>
      </c>
    </row>
    <row r="51" spans="2:12">
      <c r="B51" s="272"/>
    </row>
    <row r="52" spans="2:12" ht="11.25" customHeight="1">
      <c r="L52" s="759"/>
    </row>
    <row r="53" spans="2:12">
      <c r="L53" s="2"/>
    </row>
    <row r="54" spans="2:12">
      <c r="L54" s="2"/>
    </row>
    <row r="55" spans="2:12">
      <c r="L55" s="2"/>
    </row>
    <row r="56" spans="2:12">
      <c r="L56" s="2"/>
    </row>
    <row r="57" spans="2:12">
      <c r="L57" s="2"/>
    </row>
    <row r="58" spans="2:12">
      <c r="L58" s="2"/>
    </row>
    <row r="59" spans="2:12">
      <c r="L59" s="2"/>
    </row>
  </sheetData>
  <customSheetViews>
    <customSheetView guid="{3FCB7B24-049F-4685-83CB-5231093E0117}" showPageBreaks="1">
      <selection activeCell="E23" sqref="E23"/>
      <pageMargins left="0.7" right="0.7" top="0.75" bottom="0.75" header="0.3" footer="0.3"/>
      <pageSetup paperSize="9" orientation="portrait" r:id="rId1"/>
    </customSheetView>
    <customSheetView guid="{D5AFDB55-6EC9-4AD2-95B0-6C58A379EC11}" topLeftCell="A16">
      <selection activeCell="C50" sqref="C50"/>
      <pageMargins left="0.7" right="0.7" top="0.75" bottom="0.75" header="0.3" footer="0.3"/>
      <pageSetup paperSize="9" orientation="portrait" r:id="rId2"/>
    </customSheetView>
    <customSheetView guid="{D7875729-B080-4603-81BD-7F736B7DD30E}">
      <selection activeCell="E23" sqref="E23"/>
      <pageMargins left="0.7" right="0.7" top="0.75" bottom="0.75" header="0.3" footer="0.3"/>
      <pageSetup paperSize="9" orientation="portrait" r:id="rId3"/>
    </customSheetView>
    <customSheetView guid="{2F76D395-57F9-4A31-A998-38329A50B4E8}" topLeftCell="B27">
      <selection activeCell="J24" sqref="J24"/>
      <pageMargins left="0.7" right="0.7" top="0.75" bottom="0.75" header="0.3" footer="0.3"/>
      <pageSetup paperSize="9" orientation="portrait" r:id="rId4"/>
    </customSheetView>
    <customSheetView guid="{5DDDA852-2807-4645-BC75-EBD4EF3323A7}" topLeftCell="C28">
      <selection activeCell="P40" sqref="P40"/>
      <pageMargins left="0.7" right="0.7" top="0.75" bottom="0.75" header="0.3" footer="0.3"/>
      <pageSetup paperSize="9" orientation="portrait" r:id="rId5"/>
    </customSheetView>
    <customSheetView guid="{697182B0-1BEF-4A85-93A0-596802852AF2}" topLeftCell="A16">
      <selection activeCell="C50" sqref="C50"/>
      <pageMargins left="0.7" right="0.7" top="0.75" bottom="0.75" header="0.3" footer="0.3"/>
      <pageSetup paperSize="9" orientation="portrait" r:id="rId6"/>
    </customSheetView>
    <customSheetView guid="{08462586-B7E0-434D-B6F4-B2B21EAA5D46}" topLeftCell="A16">
      <selection activeCell="C50" sqref="C50"/>
      <pageMargins left="0.7" right="0.7" top="0.75" bottom="0.75" header="0.3" footer="0.3"/>
      <pageSetup paperSize="9" orientation="portrait" r:id="rId7"/>
    </customSheetView>
    <customSheetView guid="{21329C76-F86B-400D-B8F5-F75B383E5B14}" topLeftCell="A16">
      <selection activeCell="C50" sqref="C50"/>
      <pageMargins left="0.7" right="0.7" top="0.75" bottom="0.75" header="0.3" footer="0.3"/>
      <pageSetup paperSize="9" orientation="portrait" r:id="rId8"/>
    </customSheetView>
    <customSheetView guid="{CFC92B1C-D4F2-414F-8F12-92F529035B08}" topLeftCell="A43">
      <selection activeCell="D66" sqref="D66"/>
      <pageMargins left="0.7" right="0.7" top="0.75" bottom="0.75" header="0.3" footer="0.3"/>
      <pageSetup paperSize="9" orientation="portrait" r:id="rId9"/>
    </customSheetView>
    <customSheetView guid="{19310327-E3BC-450F-B607-58068103BB53}" topLeftCell="A16">
      <selection activeCell="C50" sqref="C50"/>
      <pageMargins left="0.7" right="0.7" top="0.75" bottom="0.75" header="0.3" footer="0.3"/>
      <pageSetup paperSize="9" orientation="portrait" r:id="rId10"/>
    </customSheetView>
    <customSheetView guid="{D3393B8E-C3CB-4E3A-976E-E4CD065299F0}" topLeftCell="A10">
      <selection activeCell="M3" sqref="M3:X38"/>
      <pageMargins left="0.7" right="0.7" top="0.75" bottom="0.75" header="0.3" footer="0.3"/>
      <pageSetup paperSize="9" orientation="portrait" r:id="rId11"/>
    </customSheetView>
    <customSheetView guid="{8FA5FDE5-6098-400B-9E19-77564D1D7EE8}" topLeftCell="A43">
      <selection activeCell="D66" sqref="D66"/>
      <pageMargins left="0.7" right="0.7" top="0.75" bottom="0.75" header="0.3" footer="0.3"/>
      <pageSetup paperSize="9" orientation="portrait" r:id="rId12"/>
    </customSheetView>
    <customSheetView guid="{0B9AA238-A559-44CB-8EC2-529DA28A3F7B}" topLeftCell="B27">
      <selection activeCell="J24" sqref="J24"/>
      <pageMargins left="0.7" right="0.7" top="0.75" bottom="0.75" header="0.3" footer="0.3"/>
      <pageSetup paperSize="9" orientation="portrait" r:id="rId13"/>
    </customSheetView>
    <customSheetView guid="{37D20B4B-3220-4613-A3F1-1C4C1CF14C1F}" topLeftCell="A43">
      <selection activeCell="D66" sqref="D66"/>
      <pageMargins left="0.7" right="0.7" top="0.75" bottom="0.75" header="0.3" footer="0.3"/>
      <pageSetup paperSize="9" orientation="portrait" r:id="rId14"/>
    </customSheetView>
    <customSheetView guid="{DB462ED3-28DC-47D7-98F7-CED01F66E2C7}" topLeftCell="A16">
      <selection activeCell="C50" sqref="C50"/>
      <pageMargins left="0.7" right="0.7" top="0.75" bottom="0.75" header="0.3" footer="0.3"/>
      <pageSetup paperSize="9" orientation="portrait" r:id="rId15"/>
    </customSheetView>
    <customSheetView guid="{10DA2791-762D-4555-9FFF-E41154ADFE31}" topLeftCell="A16">
      <selection activeCell="C50" sqref="C50"/>
      <pageMargins left="0.7" right="0.7" top="0.75" bottom="0.75" header="0.3" footer="0.3"/>
      <pageSetup paperSize="9" orientation="portrait" r:id="rId16"/>
    </customSheetView>
    <customSheetView guid="{BE68C6EB-1B64-4B3E-8DDC-CA26F318E610}" topLeftCell="A3">
      <selection activeCell="K50" sqref="K50"/>
      <pageMargins left="0.7" right="0.7" top="0.75" bottom="0.75" header="0.3" footer="0.3"/>
      <pageSetup paperSize="9" orientation="portrait" r:id="rId17"/>
    </customSheetView>
    <customSheetView guid="{5AF40965-2356-4A48-B6FA-CB814CA4D7B2}" topLeftCell="A16">
      <selection activeCell="C50" sqref="C50"/>
      <pageMargins left="0.7" right="0.7" top="0.75" bottom="0.75" header="0.3" footer="0.3"/>
      <pageSetup paperSize="9" orientation="portrait" r:id="rId18"/>
    </customSheetView>
    <customSheetView guid="{59094C18-3CB5-482F-AA6A-9C313A318EBB}" topLeftCell="A10">
      <selection activeCell="K2" sqref="K2"/>
      <pageMargins left="0.7" right="0.7" top="0.75" bottom="0.75" header="0.3" footer="0.3"/>
      <pageSetup paperSize="9" orientation="portrait" r:id="rId19"/>
    </customSheetView>
    <customSheetView guid="{FD092655-EBEC-4730-9895-1567D9B70D5F}" topLeftCell="C18">
      <selection activeCell="X21" activeCellId="9" sqref="H21:K21 D23:K29 D30:K37 D39:K47 H49:K50 H51:K51 U49:X51 Q39:X47 Q23:X37 U21:X21"/>
      <pageMargins left="0.7" right="0.7" top="0.75" bottom="0.75" header="0.3" footer="0.3"/>
    </customSheetView>
    <customSheetView guid="{7CA1DEE6-746E-4947-9BED-24AAED6E8B57}" scale="90">
      <selection activeCell="C3" sqref="C3"/>
      <pageMargins left="0.7" right="0.7" top="0.75" bottom="0.75" header="0.3" footer="0.3"/>
      <pageSetup paperSize="9" orientation="portrait" r:id="rId20"/>
    </customSheetView>
    <customSheetView guid="{70E7FFDC-983F-46F7-B68F-0BE0A8C942E0}">
      <selection activeCell="K19" sqref="K19"/>
      <pageMargins left="0.7" right="0.7" top="0.75" bottom="0.75" header="0.3" footer="0.3"/>
      <pageSetup paperSize="9" orientation="portrait" r:id="rId21"/>
    </customSheetView>
    <customSheetView guid="{F536E858-E5B2-4B36-88FC-BE776803F921}">
      <selection activeCell="G36" sqref="G36:J36"/>
      <pageMargins left="0.7" right="0.7" top="0.75" bottom="0.75" header="0.3" footer="0.3"/>
    </customSheetView>
    <customSheetView guid="{0780CBEB-AF66-401E-9AFD-5F77700585BC}">
      <selection activeCell="K41" sqref="K41"/>
      <pageMargins left="0.7" right="0.7" top="0.75" bottom="0.75" header="0.3" footer="0.3"/>
      <pageSetup paperSize="9" orientation="portrait" r:id="rId22"/>
    </customSheetView>
    <customSheetView guid="{F0048D33-26BA-4893-8BCC-88CEF82FEBB6}" topLeftCell="D13">
      <selection activeCell="N35" sqref="N35"/>
      <pageMargins left="0.7" right="0.7" top="0.75" bottom="0.75" header="0.3" footer="0.3"/>
    </customSheetView>
    <customSheetView guid="{8A1326BD-F0AB-414F-9F91-C2BB94CC9C17}" topLeftCell="A10">
      <selection activeCell="T41" sqref="T41"/>
      <pageMargins left="0.7" right="0.7" top="0.75" bottom="0.75" header="0.3" footer="0.3"/>
      <pageSetup paperSize="9" orientation="portrait" r:id="rId23"/>
    </customSheetView>
    <customSheetView guid="{FB7DEBE1-1047-4BE4-82FD-4BCA0CA8DD58}">
      <selection activeCell="O11" sqref="O11"/>
      <pageMargins left="0.7" right="0.7" top="0.75" bottom="0.75" header="0.3" footer="0.3"/>
      <pageSetup paperSize="9" orientation="portrait" r:id="rId24"/>
    </customSheetView>
    <customSheetView guid="{B3153F5C-CAD5-4C41-96F3-3BC56052414C}">
      <selection activeCell="A3" sqref="A3:J38"/>
      <pageMargins left="0.7" right="0.7" top="0.75" bottom="0.75" header="0.3" footer="0.3"/>
      <pageSetup paperSize="9" orientation="portrait" r:id="rId25"/>
    </customSheetView>
    <customSheetView guid="{A7B3A108-9CF6-4687-9321-110D304B17B9}">
      <selection activeCell="G36" sqref="G36:J36"/>
      <pageMargins left="0.7" right="0.7" top="0.75" bottom="0.75" header="0.3" footer="0.3"/>
    </customSheetView>
    <customSheetView guid="{D2C72E70-F766-4D56-9E10-3C91A63BB7F3}">
      <selection activeCell="B7" sqref="B7"/>
      <pageMargins left="0.7" right="0.7" top="0.75" bottom="0.75" header="0.3" footer="0.3"/>
      <pageSetup paperSize="9" orientation="portrait" r:id="rId26"/>
    </customSheetView>
    <customSheetView guid="{7CCD1884-1631-4809-8751-AE0939C32419}">
      <selection activeCell="K2" sqref="K2"/>
      <pageMargins left="0.7" right="0.7" top="0.75" bottom="0.75" header="0.3" footer="0.3"/>
      <pageSetup paperSize="9" orientation="portrait" r:id="rId27"/>
    </customSheetView>
    <customSheetView guid="{931AA63B-6827-4BF4-8E25-ED232A88A09C}">
      <selection activeCell="G36" sqref="G36:J36"/>
      <pageMargins left="0.7" right="0.7" top="0.75" bottom="0.75" header="0.3" footer="0.3"/>
    </customSheetView>
    <customSheetView guid="{CA1DE4BE-C006-4405-B064-304EE6CCACF1}" topLeftCell="A16">
      <selection activeCell="C50" sqref="C50"/>
      <pageMargins left="0.7" right="0.7" top="0.75" bottom="0.75" header="0.3" footer="0.3"/>
      <pageSetup paperSize="9" orientation="portrait" r:id="rId28"/>
    </customSheetView>
    <customSheetView guid="{51337751-BEAF-43F3-8CC9-400B99E751E8}" topLeftCell="A22">
      <selection activeCell="M21" sqref="M21"/>
      <pageMargins left="0.7" right="0.7" top="0.75" bottom="0.75" header="0.3" footer="0.3"/>
      <pageSetup paperSize="9" orientation="portrait" r:id="rId29"/>
    </customSheetView>
    <customSheetView guid="{F277ACEF-9FF8-431F-8537-DE60B790AA4F}">
      <selection activeCell="D66" sqref="D66"/>
      <pageMargins left="0.7" right="0.7" top="0.75" bottom="0.75" header="0.3" footer="0.3"/>
      <pageSetup paperSize="9" orientation="portrait" r:id="rId30"/>
    </customSheetView>
    <customSheetView guid="{517C47E4-CB49-455E-BC80-175B09C4753D}" topLeftCell="F1">
      <selection activeCell="D18" sqref="D18"/>
      <pageMargins left="0.7" right="0.7" top="0.75" bottom="0.75" header="0.3" footer="0.3"/>
      <pageSetup paperSize="9" orientation="portrait" r:id="rId31"/>
    </customSheetView>
    <customSheetView guid="{158937B5-B45C-4722-BE34-B5B4D085C079}" topLeftCell="A43">
      <selection activeCell="D66" sqref="D66"/>
      <pageMargins left="0.7" right="0.7" top="0.75" bottom="0.75" header="0.3" footer="0.3"/>
      <pageSetup paperSize="9" orientation="portrait" r:id="rId32"/>
    </customSheetView>
    <customSheetView guid="{ED218C36-7217-4047-BB0E-77F9C99BD534}" topLeftCell="A16">
      <selection activeCell="C50" sqref="C50"/>
      <pageMargins left="0.7" right="0.7" top="0.75" bottom="0.75" header="0.3" footer="0.3"/>
      <pageSetup paperSize="9" orientation="portrait" r:id="rId33"/>
    </customSheetView>
    <customSheetView guid="{C83D4249-7B44-432A-B7FB-A6ACA6880240}" topLeftCell="A3">
      <selection activeCell="K50" sqref="K50"/>
      <pageMargins left="0.7" right="0.7" top="0.75" bottom="0.75" header="0.3" footer="0.3"/>
      <pageSetup paperSize="9" orientation="portrait" r:id="rId34"/>
    </customSheetView>
    <customSheetView guid="{E331DF3E-CA70-4D3D-884C-EE3579437A03}" topLeftCell="B27">
      <selection activeCell="J24" sqref="J24"/>
      <pageMargins left="0.7" right="0.7" top="0.75" bottom="0.75" header="0.3" footer="0.3"/>
      <pageSetup paperSize="9" orientation="portrait" r:id="rId35"/>
    </customSheetView>
    <customSheetView guid="{D37F8A47-E42F-4741-BE8D-5D961F7BB394}" topLeftCell="A3">
      <selection activeCell="K50" sqref="K50"/>
      <pageMargins left="0.7" right="0.7" top="0.75" bottom="0.75" header="0.3" footer="0.3"/>
      <pageSetup paperSize="9" orientation="portrait" r:id="rId36"/>
    </customSheetView>
    <customSheetView guid="{8CD49FA1-C4FE-4F6A-AE1C-E31C292C96A9}">
      <selection activeCell="J32" sqref="J32"/>
      <pageMargins left="0.7" right="0.7" top="0.75" bottom="0.75" header="0.3" footer="0.3"/>
      <pageSetup paperSize="9" orientation="portrait" r:id="rId37"/>
    </customSheetView>
    <customSheetView guid="{BB337934-72B5-4261-9EB4-9C42ECF52CD8}">
      <selection activeCell="E23" sqref="E23"/>
      <pageMargins left="0.7" right="0.7" top="0.75" bottom="0.75" header="0.3" footer="0.3"/>
      <pageSetup paperSize="9" orientation="portrait" r:id="rId38"/>
    </customSheetView>
    <customSheetView guid="{3AD1D9CC-D162-4119-AFCC-0AF9105FB248}">
      <selection activeCell="D66" sqref="D66"/>
      <pageMargins left="0.7" right="0.7" top="0.75" bottom="0.75" header="0.3" footer="0.3"/>
      <pageSetup paperSize="9" orientation="portrait" r:id="rId39"/>
    </customSheetView>
  </customSheetViews>
  <mergeCells count="13">
    <mergeCell ref="B18:K18"/>
    <mergeCell ref="D19:G19"/>
    <mergeCell ref="B20:K20"/>
    <mergeCell ref="J13:K13"/>
    <mergeCell ref="D14:G14"/>
    <mergeCell ref="H14:K14"/>
    <mergeCell ref="B46:K46"/>
    <mergeCell ref="D47:G47"/>
    <mergeCell ref="D48:G48"/>
    <mergeCell ref="D49:G49"/>
    <mergeCell ref="D28:G28"/>
    <mergeCell ref="D35:G35"/>
    <mergeCell ref="B36:K36"/>
  </mergeCells>
  <pageMargins left="0.7" right="0.7" top="0.75" bottom="0.75" header="0.3" footer="0.3"/>
  <pageSetup paperSize="9" orientation="portrait" r:id="rId4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2EE6-7BB1-4C25-A521-F3EDC62FBD4F}">
  <sheetPr>
    <tabColor rgb="FF92D050"/>
  </sheetPr>
  <dimension ref="A1:H182"/>
  <sheetViews>
    <sheetView zoomScaleNormal="90" workbookViewId="0">
      <selection activeCell="A28" sqref="A28"/>
    </sheetView>
  </sheetViews>
  <sheetFormatPr defaultColWidth="9.109375" defaultRowHeight="12"/>
  <cols>
    <col min="1" max="1" width="24.88671875" style="2" bestFit="1" customWidth="1"/>
    <col min="2" max="2" width="9.44140625" style="2" customWidth="1"/>
    <col min="3" max="3" width="53.5546875" style="2" customWidth="1"/>
    <col min="4" max="8" width="12.109375" style="2" customWidth="1"/>
    <col min="9" max="16384" width="9.109375" style="2"/>
  </cols>
  <sheetData>
    <row r="1" spans="1:8" ht="13.2">
      <c r="A1" s="605" t="str">
        <f>HYPERLINK("#INDEX!A2","към началната страница")</f>
        <v>към началната страница</v>
      </c>
    </row>
    <row r="2" spans="1:8" ht="16.5" customHeight="1">
      <c r="A2" s="676" t="str">
        <f>HYPERLINK("#INDEX!A2","back to index page")</f>
        <v>back to index page</v>
      </c>
    </row>
    <row r="9" spans="1:8">
      <c r="B9" s="523" t="s">
        <v>1792</v>
      </c>
      <c r="C9" s="523"/>
    </row>
    <row r="10" spans="1:8" s="284" customFormat="1">
      <c r="C10" s="283"/>
      <c r="D10" s="2"/>
      <c r="E10" s="2"/>
      <c r="F10" s="2"/>
      <c r="H10" s="2"/>
    </row>
    <row r="11" spans="1:8">
      <c r="B11" s="525" t="s">
        <v>1201</v>
      </c>
      <c r="C11" s="514"/>
      <c r="D11" s="514"/>
      <c r="E11" s="514"/>
      <c r="F11" s="514"/>
      <c r="G11" s="514"/>
      <c r="H11" s="514"/>
    </row>
    <row r="12" spans="1:8">
      <c r="B12" s="272" t="s">
        <v>708</v>
      </c>
    </row>
    <row r="13" spans="1:8" ht="13.35" customHeight="1">
      <c r="B13" s="762">
        <v>46022</v>
      </c>
      <c r="C13" s="31"/>
      <c r="D13" s="31"/>
      <c r="E13" s="31"/>
      <c r="F13" s="31"/>
      <c r="G13" s="1197" t="s">
        <v>533</v>
      </c>
      <c r="H13" s="1197"/>
    </row>
    <row r="14" spans="1:8" ht="11.4" customHeight="1">
      <c r="B14" s="677"/>
      <c r="C14" s="678"/>
      <c r="D14" s="1170" t="s">
        <v>709</v>
      </c>
      <c r="E14" s="1087"/>
      <c r="F14" s="1087"/>
      <c r="G14" s="1087"/>
      <c r="H14" s="1087" t="s">
        <v>710</v>
      </c>
    </row>
    <row r="15" spans="1:8" ht="22.8">
      <c r="B15" s="679"/>
      <c r="C15" s="680"/>
      <c r="D15" s="681" t="s">
        <v>321</v>
      </c>
      <c r="E15" s="249" t="s">
        <v>711</v>
      </c>
      <c r="F15" s="249" t="s">
        <v>712</v>
      </c>
      <c r="G15" s="249" t="s">
        <v>713</v>
      </c>
      <c r="H15" s="1087"/>
    </row>
    <row r="16" spans="1:8">
      <c r="B16" s="679"/>
      <c r="C16" s="680"/>
      <c r="D16" s="220" t="s">
        <v>32</v>
      </c>
      <c r="E16" s="220" t="s">
        <v>55</v>
      </c>
      <c r="F16" s="220" t="s">
        <v>56</v>
      </c>
      <c r="G16" s="45" t="s">
        <v>1081</v>
      </c>
      <c r="H16" s="45" t="s">
        <v>57</v>
      </c>
    </row>
    <row r="17" spans="2:8">
      <c r="B17" s="684" t="s">
        <v>714</v>
      </c>
      <c r="C17" s="685"/>
      <c r="D17" s="682"/>
      <c r="E17" s="683"/>
      <c r="F17" s="682"/>
      <c r="G17" s="682"/>
      <c r="H17" s="682"/>
    </row>
    <row r="18" spans="2:8" s="12" customFormat="1">
      <c r="B18" s="686">
        <v>1</v>
      </c>
      <c r="C18" s="687" t="s">
        <v>715</v>
      </c>
      <c r="D18" s="688">
        <v>4802853</v>
      </c>
      <c r="E18" s="688">
        <v>0</v>
      </c>
      <c r="F18" s="688">
        <v>0</v>
      </c>
      <c r="G18" s="688">
        <v>449841</v>
      </c>
      <c r="H18" s="688">
        <v>5252694</v>
      </c>
    </row>
    <row r="19" spans="2:8">
      <c r="B19" s="45">
        <v>2</v>
      </c>
      <c r="C19" s="689" t="s">
        <v>289</v>
      </c>
      <c r="D19" s="691">
        <v>4802853</v>
      </c>
      <c r="E19" s="760">
        <v>0</v>
      </c>
      <c r="F19" s="760">
        <v>0</v>
      </c>
      <c r="G19" s="691">
        <v>449841</v>
      </c>
      <c r="H19" s="691">
        <v>5252694</v>
      </c>
    </row>
    <row r="20" spans="2:8" s="12" customFormat="1">
      <c r="B20" s="151">
        <v>3</v>
      </c>
      <c r="C20" s="689" t="s">
        <v>716</v>
      </c>
      <c r="D20" s="693"/>
      <c r="E20" s="760">
        <v>0</v>
      </c>
      <c r="F20" s="760">
        <v>0</v>
      </c>
      <c r="G20" s="691">
        <v>0</v>
      </c>
      <c r="H20" s="691">
        <v>0</v>
      </c>
    </row>
    <row r="21" spans="2:8" s="12" customFormat="1">
      <c r="B21" s="686">
        <v>4</v>
      </c>
      <c r="C21" s="687" t="s">
        <v>717</v>
      </c>
      <c r="D21" s="693"/>
      <c r="E21" s="688">
        <v>30256452</v>
      </c>
      <c r="F21" s="688">
        <v>0</v>
      </c>
      <c r="G21" s="688">
        <v>0</v>
      </c>
      <c r="H21" s="688">
        <v>28464318</v>
      </c>
    </row>
    <row r="22" spans="2:8" s="12" customFormat="1">
      <c r="B22" s="151">
        <v>5</v>
      </c>
      <c r="C22" s="689" t="s">
        <v>220</v>
      </c>
      <c r="D22" s="693"/>
      <c r="E22" s="691">
        <v>24670218</v>
      </c>
      <c r="F22" s="691">
        <v>0</v>
      </c>
      <c r="G22" s="691">
        <v>0</v>
      </c>
      <c r="H22" s="691">
        <v>23436707</v>
      </c>
    </row>
    <row r="23" spans="2:8" s="12" customFormat="1">
      <c r="B23" s="151">
        <v>6</v>
      </c>
      <c r="C23" s="689" t="s">
        <v>221</v>
      </c>
      <c r="D23" s="693"/>
      <c r="E23" s="691">
        <v>5586234</v>
      </c>
      <c r="F23" s="691">
        <v>0</v>
      </c>
      <c r="G23" s="691">
        <v>0</v>
      </c>
      <c r="H23" s="691">
        <v>5027611</v>
      </c>
    </row>
    <row r="24" spans="2:8" s="12" customFormat="1">
      <c r="B24" s="686">
        <v>7</v>
      </c>
      <c r="C24" s="687" t="s">
        <v>718</v>
      </c>
      <c r="D24" s="693"/>
      <c r="E24" s="688">
        <v>5095740</v>
      </c>
      <c r="F24" s="688">
        <v>0</v>
      </c>
      <c r="G24" s="688">
        <v>1369559</v>
      </c>
      <c r="H24" s="688">
        <v>3760024</v>
      </c>
    </row>
    <row r="25" spans="2:8">
      <c r="B25" s="45">
        <v>8</v>
      </c>
      <c r="C25" s="689" t="s">
        <v>719</v>
      </c>
      <c r="D25" s="693"/>
      <c r="E25" s="691">
        <v>0</v>
      </c>
      <c r="F25" s="691">
        <v>0</v>
      </c>
      <c r="G25" s="691">
        <v>0</v>
      </c>
      <c r="H25" s="691">
        <v>0</v>
      </c>
    </row>
    <row r="26" spans="2:8" s="12" customFormat="1">
      <c r="B26" s="151">
        <v>9</v>
      </c>
      <c r="C26" s="689" t="s">
        <v>720</v>
      </c>
      <c r="D26" s="693"/>
      <c r="E26" s="691">
        <v>5095740</v>
      </c>
      <c r="F26" s="691">
        <v>0</v>
      </c>
      <c r="G26" s="691">
        <v>1369559</v>
      </c>
      <c r="H26" s="691">
        <v>3760024</v>
      </c>
    </row>
    <row r="27" spans="2:8">
      <c r="B27" s="692">
        <v>10</v>
      </c>
      <c r="C27" s="687" t="s">
        <v>721</v>
      </c>
      <c r="D27" s="693"/>
      <c r="E27" s="688">
        <v>0</v>
      </c>
      <c r="F27" s="688">
        <v>0</v>
      </c>
      <c r="G27" s="688">
        <v>0</v>
      </c>
      <c r="H27" s="688">
        <v>0</v>
      </c>
    </row>
    <row r="28" spans="2:8">
      <c r="B28" s="692">
        <v>11</v>
      </c>
      <c r="C28" s="687" t="s">
        <v>722</v>
      </c>
      <c r="D28" s="761">
        <v>0</v>
      </c>
      <c r="E28" s="688">
        <v>329078</v>
      </c>
      <c r="F28" s="761">
        <v>0</v>
      </c>
      <c r="G28" s="761">
        <v>0</v>
      </c>
      <c r="H28" s="761">
        <v>0</v>
      </c>
    </row>
    <row r="29" spans="2:8" s="12" customFormat="1">
      <c r="B29" s="151">
        <v>12</v>
      </c>
      <c r="C29" s="689" t="s">
        <v>723</v>
      </c>
      <c r="D29" s="760">
        <v>0</v>
      </c>
      <c r="E29" s="693"/>
      <c r="F29" s="693"/>
      <c r="G29" s="693"/>
      <c r="H29" s="764"/>
    </row>
    <row r="30" spans="2:8" ht="24">
      <c r="B30" s="45">
        <v>13</v>
      </c>
      <c r="C30" s="689" t="s">
        <v>724</v>
      </c>
      <c r="D30" s="693"/>
      <c r="E30" s="691">
        <v>329078</v>
      </c>
      <c r="F30" s="691">
        <v>0</v>
      </c>
      <c r="G30" s="691">
        <v>0</v>
      </c>
      <c r="H30" s="760">
        <v>0</v>
      </c>
    </row>
    <row r="31" spans="2:8" s="12" customFormat="1">
      <c r="B31" s="694">
        <v>14</v>
      </c>
      <c r="C31" s="280" t="s">
        <v>725</v>
      </c>
      <c r="D31" s="796"/>
      <c r="E31" s="796"/>
      <c r="F31" s="796"/>
      <c r="G31" s="796"/>
      <c r="H31" s="797">
        <v>37477036</v>
      </c>
    </row>
    <row r="32" spans="2:8">
      <c r="B32" s="1193" t="s">
        <v>726</v>
      </c>
      <c r="C32" s="1194"/>
      <c r="D32" s="798"/>
      <c r="E32" s="798"/>
      <c r="F32" s="798"/>
      <c r="G32" s="798"/>
      <c r="H32" s="798"/>
    </row>
    <row r="33" spans="2:8">
      <c r="B33" s="695">
        <v>15</v>
      </c>
      <c r="C33" s="696" t="s">
        <v>218</v>
      </c>
      <c r="D33" s="796"/>
      <c r="E33" s="799"/>
      <c r="F33" s="799"/>
      <c r="G33" s="792"/>
      <c r="H33" s="688">
        <v>905472</v>
      </c>
    </row>
    <row r="34" spans="2:8">
      <c r="B34" s="695" t="s">
        <v>143</v>
      </c>
      <c r="C34" s="696" t="s">
        <v>727</v>
      </c>
      <c r="D34" s="796"/>
      <c r="E34" s="761">
        <v>0</v>
      </c>
      <c r="F34" s="761">
        <v>0</v>
      </c>
      <c r="G34" s="761">
        <v>0</v>
      </c>
      <c r="H34" s="761">
        <v>0</v>
      </c>
    </row>
    <row r="35" spans="2:8">
      <c r="B35" s="695">
        <v>16</v>
      </c>
      <c r="C35" s="696" t="s">
        <v>728</v>
      </c>
      <c r="D35" s="796"/>
      <c r="E35" s="688">
        <v>0</v>
      </c>
      <c r="F35" s="688">
        <v>0</v>
      </c>
      <c r="G35" s="688">
        <v>0</v>
      </c>
      <c r="H35" s="688">
        <v>0</v>
      </c>
    </row>
    <row r="36" spans="2:8">
      <c r="B36" s="695">
        <v>17</v>
      </c>
      <c r="C36" s="696" t="s">
        <v>729</v>
      </c>
      <c r="D36" s="796"/>
      <c r="E36" s="688">
        <v>3741244</v>
      </c>
      <c r="F36" s="688">
        <v>2750798</v>
      </c>
      <c r="G36" s="688">
        <v>22638741</v>
      </c>
      <c r="H36" s="688">
        <v>21011871</v>
      </c>
    </row>
    <row r="37" spans="2:8" ht="24">
      <c r="B37" s="697">
        <v>18</v>
      </c>
      <c r="C37" s="698" t="s">
        <v>730</v>
      </c>
      <c r="D37" s="796"/>
      <c r="E37" s="691">
        <v>28284</v>
      </c>
      <c r="F37" s="760">
        <v>56826</v>
      </c>
      <c r="G37" s="691">
        <v>133639</v>
      </c>
      <c r="H37" s="691">
        <v>162052</v>
      </c>
    </row>
    <row r="38" spans="2:8" ht="24">
      <c r="B38" s="697">
        <v>19</v>
      </c>
      <c r="C38" s="698" t="s">
        <v>731</v>
      </c>
      <c r="D38" s="796"/>
      <c r="E38" s="691">
        <v>795319</v>
      </c>
      <c r="F38" s="691">
        <v>50563</v>
      </c>
      <c r="G38" s="691">
        <v>2997514</v>
      </c>
      <c r="H38" s="691">
        <v>3102327</v>
      </c>
    </row>
    <row r="39" spans="2:8" ht="24">
      <c r="B39" s="697">
        <v>20</v>
      </c>
      <c r="C39" s="698" t="s">
        <v>1421</v>
      </c>
      <c r="D39" s="796"/>
      <c r="E39" s="691">
        <v>2757295</v>
      </c>
      <c r="F39" s="691">
        <v>2488045</v>
      </c>
      <c r="G39" s="691">
        <v>10528634</v>
      </c>
      <c r="H39" s="691">
        <v>11572009</v>
      </c>
    </row>
    <row r="40" spans="2:8" ht="24">
      <c r="B40" s="697">
        <v>21</v>
      </c>
      <c r="C40" s="698" t="s">
        <v>732</v>
      </c>
      <c r="D40" s="796"/>
      <c r="E40" s="691">
        <v>0</v>
      </c>
      <c r="F40" s="691">
        <v>0</v>
      </c>
      <c r="G40" s="691">
        <v>0</v>
      </c>
      <c r="H40" s="691">
        <v>0</v>
      </c>
    </row>
    <row r="41" spans="2:8">
      <c r="B41" s="697">
        <v>22</v>
      </c>
      <c r="C41" s="698" t="s">
        <v>733</v>
      </c>
      <c r="D41" s="796"/>
      <c r="E41" s="691">
        <v>160346</v>
      </c>
      <c r="F41" s="691">
        <v>155364</v>
      </c>
      <c r="G41" s="691">
        <v>8175137</v>
      </c>
      <c r="H41" s="691">
        <v>5471694</v>
      </c>
    </row>
    <row r="42" spans="2:8" ht="24">
      <c r="B42" s="697">
        <v>23</v>
      </c>
      <c r="C42" s="698" t="s">
        <v>732</v>
      </c>
      <c r="D42" s="796"/>
      <c r="E42" s="691">
        <v>160346</v>
      </c>
      <c r="F42" s="691">
        <v>155364</v>
      </c>
      <c r="G42" s="691">
        <v>8175137</v>
      </c>
      <c r="H42" s="691">
        <v>5471694</v>
      </c>
    </row>
    <row r="43" spans="2:8" ht="36">
      <c r="B43" s="697">
        <v>24</v>
      </c>
      <c r="C43" s="698" t="s">
        <v>734</v>
      </c>
      <c r="D43" s="796"/>
      <c r="E43" s="691">
        <v>0</v>
      </c>
      <c r="F43" s="691">
        <v>0</v>
      </c>
      <c r="G43" s="691">
        <v>803817</v>
      </c>
      <c r="H43" s="691">
        <v>703789</v>
      </c>
    </row>
    <row r="44" spans="2:8">
      <c r="B44" s="692">
        <v>25</v>
      </c>
      <c r="C44" s="687" t="s">
        <v>735</v>
      </c>
      <c r="D44" s="796"/>
      <c r="E44" s="761">
        <v>0</v>
      </c>
      <c r="F44" s="761">
        <v>0</v>
      </c>
      <c r="G44" s="761">
        <v>0</v>
      </c>
      <c r="H44" s="761">
        <v>0</v>
      </c>
    </row>
    <row r="45" spans="2:8">
      <c r="B45" s="692">
        <v>26</v>
      </c>
      <c r="C45" s="687" t="s">
        <v>736</v>
      </c>
      <c r="D45" s="688"/>
      <c r="E45" s="688">
        <v>4209</v>
      </c>
      <c r="F45" s="688">
        <v>0</v>
      </c>
      <c r="G45" s="688">
        <v>706927</v>
      </c>
      <c r="H45" s="688">
        <v>711136</v>
      </c>
    </row>
    <row r="46" spans="2:8">
      <c r="B46" s="697">
        <v>27</v>
      </c>
      <c r="C46" s="699" t="s">
        <v>737</v>
      </c>
      <c r="D46" s="796"/>
      <c r="E46" s="796"/>
      <c r="F46" s="796"/>
      <c r="G46" s="793">
        <v>0</v>
      </c>
      <c r="H46" s="794">
        <v>0</v>
      </c>
    </row>
    <row r="47" spans="2:8" ht="24">
      <c r="B47" s="697">
        <v>28</v>
      </c>
      <c r="C47" s="699" t="s">
        <v>738</v>
      </c>
      <c r="D47" s="796"/>
      <c r="E47" s="760">
        <v>0</v>
      </c>
      <c r="F47" s="760">
        <v>0</v>
      </c>
      <c r="G47" s="760">
        <v>0</v>
      </c>
      <c r="H47" s="760">
        <v>0</v>
      </c>
    </row>
    <row r="48" spans="2:8">
      <c r="B48" s="697">
        <v>29</v>
      </c>
      <c r="C48" s="699" t="s">
        <v>1422</v>
      </c>
      <c r="D48" s="764"/>
      <c r="E48" s="760">
        <v>4209</v>
      </c>
      <c r="F48" s="760">
        <v>0</v>
      </c>
      <c r="G48" s="760">
        <v>0</v>
      </c>
      <c r="H48" s="760">
        <v>4209</v>
      </c>
    </row>
    <row r="49" spans="2:8" ht="21" customHeight="1">
      <c r="B49" s="697">
        <v>30</v>
      </c>
      <c r="C49" s="699" t="s">
        <v>739</v>
      </c>
      <c r="D49" s="796"/>
      <c r="E49" s="760">
        <v>0</v>
      </c>
      <c r="F49" s="760">
        <v>0</v>
      </c>
      <c r="G49" s="760">
        <v>0</v>
      </c>
      <c r="H49" s="760">
        <v>0</v>
      </c>
    </row>
    <row r="50" spans="2:8">
      <c r="B50" s="697">
        <v>31</v>
      </c>
      <c r="C50" s="699" t="s">
        <v>740</v>
      </c>
      <c r="D50" s="796"/>
      <c r="E50" s="760">
        <v>0</v>
      </c>
      <c r="F50" s="760">
        <v>0</v>
      </c>
      <c r="G50" s="760">
        <v>706927</v>
      </c>
      <c r="H50" s="760">
        <v>706927</v>
      </c>
    </row>
    <row r="51" spans="2:8">
      <c r="B51" s="692">
        <v>32</v>
      </c>
      <c r="C51" s="687" t="s">
        <v>741</v>
      </c>
      <c r="D51" s="796"/>
      <c r="E51" s="763">
        <v>494898</v>
      </c>
      <c r="F51" s="763">
        <v>259515</v>
      </c>
      <c r="G51" s="763">
        <v>4151685</v>
      </c>
      <c r="H51" s="763">
        <v>262638</v>
      </c>
    </row>
    <row r="52" spans="2:8">
      <c r="B52" s="700">
        <v>33</v>
      </c>
      <c r="C52" s="280" t="s">
        <v>742</v>
      </c>
      <c r="D52" s="795"/>
      <c r="E52" s="795"/>
      <c r="F52" s="795"/>
      <c r="G52" s="795"/>
      <c r="H52" s="763">
        <v>22891117</v>
      </c>
    </row>
    <row r="53" spans="2:8">
      <c r="B53" s="700">
        <v>34</v>
      </c>
      <c r="C53" s="280" t="s">
        <v>743</v>
      </c>
      <c r="D53" s="701"/>
      <c r="E53" s="701"/>
      <c r="F53" s="701"/>
      <c r="G53" s="701"/>
      <c r="H53" s="494">
        <v>1.6372</v>
      </c>
    </row>
    <row r="56" spans="2:8">
      <c r="B56" s="791">
        <v>45930</v>
      </c>
      <c r="G56" s="1197" t="s">
        <v>533</v>
      </c>
      <c r="H56" s="1197"/>
    </row>
    <row r="57" spans="2:8" ht="24.75" customHeight="1">
      <c r="B57" s="765"/>
      <c r="C57" s="766"/>
      <c r="D57" s="1095" t="s">
        <v>709</v>
      </c>
      <c r="E57" s="1096"/>
      <c r="F57" s="1096"/>
      <c r="G57" s="1097"/>
      <c r="H57" s="1195" t="s">
        <v>710</v>
      </c>
    </row>
    <row r="58" spans="2:8" ht="22.8">
      <c r="B58" s="679"/>
      <c r="C58" s="680"/>
      <c r="D58" s="757" t="s">
        <v>321</v>
      </c>
      <c r="E58" s="249" t="s">
        <v>711</v>
      </c>
      <c r="F58" s="249" t="s">
        <v>712</v>
      </c>
      <c r="G58" s="249" t="s">
        <v>713</v>
      </c>
      <c r="H58" s="1196"/>
    </row>
    <row r="59" spans="2:8">
      <c r="B59" s="679"/>
      <c r="C59" s="680"/>
      <c r="D59" s="220" t="s">
        <v>32</v>
      </c>
      <c r="E59" s="220" t="s">
        <v>55</v>
      </c>
      <c r="F59" s="220" t="s">
        <v>56</v>
      </c>
      <c r="G59" s="18" t="s">
        <v>1081</v>
      </c>
      <c r="H59" s="18" t="s">
        <v>57</v>
      </c>
    </row>
    <row r="60" spans="2:8">
      <c r="B60" s="684" t="s">
        <v>714</v>
      </c>
      <c r="C60" s="685"/>
      <c r="D60" s="682"/>
      <c r="E60" s="768"/>
      <c r="F60" s="682"/>
      <c r="G60" s="682"/>
      <c r="H60" s="682"/>
    </row>
    <row r="61" spans="2:8" s="49" customFormat="1">
      <c r="B61" s="769">
        <v>1</v>
      </c>
      <c r="C61" s="770" t="s">
        <v>715</v>
      </c>
      <c r="D61" s="771">
        <v>4623370</v>
      </c>
      <c r="E61" s="771">
        <v>0</v>
      </c>
      <c r="F61" s="771">
        <v>0</v>
      </c>
      <c r="G61" s="771">
        <v>449841</v>
      </c>
      <c r="H61" s="771">
        <v>5073211</v>
      </c>
    </row>
    <row r="62" spans="2:8">
      <c r="B62" s="18">
        <v>2</v>
      </c>
      <c r="C62" s="772" t="s">
        <v>289</v>
      </c>
      <c r="D62" s="774">
        <v>4623370</v>
      </c>
      <c r="E62" s="773">
        <v>0</v>
      </c>
      <c r="F62" s="773">
        <v>0</v>
      </c>
      <c r="G62" s="774">
        <v>449841</v>
      </c>
      <c r="H62" s="774">
        <v>5073211</v>
      </c>
    </row>
    <row r="63" spans="2:8" s="49" customFormat="1">
      <c r="B63" s="37">
        <v>3</v>
      </c>
      <c r="C63" s="772" t="s">
        <v>716</v>
      </c>
      <c r="D63" s="777"/>
      <c r="E63" s="773">
        <v>0</v>
      </c>
      <c r="F63" s="773">
        <v>0</v>
      </c>
      <c r="G63" s="774">
        <v>0</v>
      </c>
      <c r="H63" s="774">
        <v>0</v>
      </c>
    </row>
    <row r="64" spans="2:8" s="49" customFormat="1">
      <c r="B64" s="769">
        <v>4</v>
      </c>
      <c r="C64" s="770" t="s">
        <v>717</v>
      </c>
      <c r="D64" s="777"/>
      <c r="E64" s="771">
        <v>27097605</v>
      </c>
      <c r="F64" s="771">
        <v>0</v>
      </c>
      <c r="G64" s="771">
        <v>0</v>
      </c>
      <c r="H64" s="771">
        <v>25517945</v>
      </c>
    </row>
    <row r="65" spans="2:8" s="49" customFormat="1">
      <c r="B65" s="37">
        <v>5</v>
      </c>
      <c r="C65" s="772" t="s">
        <v>220</v>
      </c>
      <c r="D65" s="777"/>
      <c r="E65" s="774">
        <v>22602002</v>
      </c>
      <c r="F65" s="774">
        <v>0</v>
      </c>
      <c r="G65" s="774">
        <v>0</v>
      </c>
      <c r="H65" s="774">
        <v>21471902</v>
      </c>
    </row>
    <row r="66" spans="2:8" s="49" customFormat="1">
      <c r="B66" s="37">
        <v>6</v>
      </c>
      <c r="C66" s="772" t="s">
        <v>221</v>
      </c>
      <c r="D66" s="777"/>
      <c r="E66" s="774">
        <v>4495603</v>
      </c>
      <c r="F66" s="774">
        <v>0</v>
      </c>
      <c r="G66" s="774">
        <v>0</v>
      </c>
      <c r="H66" s="774">
        <v>4046043</v>
      </c>
    </row>
    <row r="67" spans="2:8" s="49" customFormat="1">
      <c r="B67" s="769">
        <v>7</v>
      </c>
      <c r="C67" s="770" t="s">
        <v>718</v>
      </c>
      <c r="D67" s="777"/>
      <c r="E67" s="771">
        <v>4965429</v>
      </c>
      <c r="F67" s="771">
        <v>0</v>
      </c>
      <c r="G67" s="771">
        <v>1369541</v>
      </c>
      <c r="H67" s="771">
        <v>3676617</v>
      </c>
    </row>
    <row r="68" spans="2:8">
      <c r="B68" s="18">
        <v>8</v>
      </c>
      <c r="C68" s="772" t="s">
        <v>719</v>
      </c>
      <c r="D68" s="777"/>
      <c r="E68" s="774">
        <v>0</v>
      </c>
      <c r="F68" s="774">
        <v>0</v>
      </c>
      <c r="G68" s="774">
        <v>0</v>
      </c>
      <c r="H68" s="774">
        <v>0</v>
      </c>
    </row>
    <row r="69" spans="2:8" s="49" customFormat="1">
      <c r="B69" s="37">
        <v>9</v>
      </c>
      <c r="C69" s="772" t="s">
        <v>720</v>
      </c>
      <c r="D69" s="777"/>
      <c r="E69" s="774">
        <v>4965429</v>
      </c>
      <c r="F69" s="774">
        <v>0</v>
      </c>
      <c r="G69" s="774">
        <v>1369541</v>
      </c>
      <c r="H69" s="774">
        <v>3676617</v>
      </c>
    </row>
    <row r="70" spans="2:8">
      <c r="B70" s="775">
        <v>10</v>
      </c>
      <c r="C70" s="770" t="s">
        <v>721</v>
      </c>
      <c r="D70" s="777"/>
      <c r="E70" s="771">
        <v>0</v>
      </c>
      <c r="F70" s="771">
        <v>0</v>
      </c>
      <c r="G70" s="771">
        <v>0</v>
      </c>
      <c r="H70" s="771">
        <v>0</v>
      </c>
    </row>
    <row r="71" spans="2:8">
      <c r="B71" s="775">
        <v>11</v>
      </c>
      <c r="C71" s="770" t="s">
        <v>722</v>
      </c>
      <c r="D71" s="776">
        <v>0</v>
      </c>
      <c r="E71" s="771">
        <v>310101</v>
      </c>
      <c r="F71" s="776">
        <v>0</v>
      </c>
      <c r="G71" s="776">
        <v>0</v>
      </c>
      <c r="H71" s="776">
        <v>0</v>
      </c>
    </row>
    <row r="72" spans="2:8" s="49" customFormat="1">
      <c r="B72" s="37">
        <v>12</v>
      </c>
      <c r="C72" s="772" t="s">
        <v>723</v>
      </c>
      <c r="D72" s="773">
        <v>0</v>
      </c>
      <c r="E72" s="777"/>
      <c r="F72" s="777"/>
      <c r="G72" s="777"/>
      <c r="H72" s="778"/>
    </row>
    <row r="73" spans="2:8" ht="24">
      <c r="B73" s="18">
        <v>13</v>
      </c>
      <c r="C73" s="772" t="s">
        <v>724</v>
      </c>
      <c r="D73" s="777"/>
      <c r="E73" s="774">
        <v>310101</v>
      </c>
      <c r="F73" s="774">
        <v>0</v>
      </c>
      <c r="G73" s="774">
        <v>0</v>
      </c>
      <c r="H73" s="773">
        <v>0</v>
      </c>
    </row>
    <row r="74" spans="2:8" s="49" customFormat="1">
      <c r="B74" s="147">
        <v>14</v>
      </c>
      <c r="C74" s="193" t="s">
        <v>725</v>
      </c>
      <c r="D74" s="800"/>
      <c r="E74" s="800"/>
      <c r="F74" s="800"/>
      <c r="G74" s="800"/>
      <c r="H74" s="801">
        <v>34267773</v>
      </c>
    </row>
    <row r="75" spans="2:8">
      <c r="B75" s="779" t="s">
        <v>726</v>
      </c>
      <c r="C75" s="780"/>
      <c r="D75" s="802"/>
      <c r="E75" s="802"/>
      <c r="F75" s="802"/>
      <c r="G75" s="802"/>
      <c r="H75" s="802"/>
    </row>
    <row r="76" spans="2:8" ht="13.2">
      <c r="B76" s="781">
        <v>15</v>
      </c>
      <c r="C76" s="782" t="s">
        <v>218</v>
      </c>
      <c r="D76" s="800"/>
      <c r="E76" s="804"/>
      <c r="F76" s="804"/>
      <c r="G76" s="803"/>
      <c r="H76" s="771">
        <v>390231</v>
      </c>
    </row>
    <row r="77" spans="2:8" ht="26.4">
      <c r="B77" s="781" t="s">
        <v>143</v>
      </c>
      <c r="C77" s="782" t="s">
        <v>727</v>
      </c>
      <c r="D77" s="800"/>
      <c r="E77" s="776">
        <v>0</v>
      </c>
      <c r="F77" s="776">
        <v>0</v>
      </c>
      <c r="G77" s="776">
        <v>0</v>
      </c>
      <c r="H77" s="776">
        <v>0</v>
      </c>
    </row>
    <row r="78" spans="2:8" ht="26.4">
      <c r="B78" s="781">
        <v>16</v>
      </c>
      <c r="C78" s="782" t="s">
        <v>728</v>
      </c>
      <c r="D78" s="800"/>
      <c r="E78" s="771">
        <v>0</v>
      </c>
      <c r="F78" s="771">
        <v>0</v>
      </c>
      <c r="G78" s="771">
        <v>0</v>
      </c>
      <c r="H78" s="771">
        <v>0</v>
      </c>
    </row>
    <row r="79" spans="2:8">
      <c r="B79" s="784">
        <v>17</v>
      </c>
      <c r="C79" s="783" t="s">
        <v>729</v>
      </c>
      <c r="D79" s="800"/>
      <c r="E79" s="771">
        <v>4092279</v>
      </c>
      <c r="F79" s="771">
        <v>2360610</v>
      </c>
      <c r="G79" s="771">
        <v>21467003</v>
      </c>
      <c r="H79" s="771">
        <v>20088443</v>
      </c>
    </row>
    <row r="80" spans="2:8" ht="26.4">
      <c r="B80" s="785">
        <v>18</v>
      </c>
      <c r="C80" s="786" t="s">
        <v>730</v>
      </c>
      <c r="D80" s="800"/>
      <c r="E80" s="774">
        <v>166776</v>
      </c>
      <c r="F80" s="773">
        <v>85214</v>
      </c>
      <c r="G80" s="774">
        <v>133819</v>
      </c>
      <c r="H80" s="774">
        <v>176426</v>
      </c>
    </row>
    <row r="81" spans="2:8" ht="39.6">
      <c r="B81" s="785">
        <v>19</v>
      </c>
      <c r="C81" s="786" t="s">
        <v>1449</v>
      </c>
      <c r="D81" s="800"/>
      <c r="E81" s="774">
        <v>764276</v>
      </c>
      <c r="F81" s="774">
        <v>17495</v>
      </c>
      <c r="G81" s="774">
        <v>2951961</v>
      </c>
      <c r="H81" s="774">
        <v>3037136</v>
      </c>
    </row>
    <row r="82" spans="2:8" ht="38.4">
      <c r="B82" s="785">
        <v>20</v>
      </c>
      <c r="C82" s="786" t="s">
        <v>1421</v>
      </c>
      <c r="D82" s="800"/>
      <c r="E82" s="774">
        <v>3007539</v>
      </c>
      <c r="F82" s="774">
        <v>2112378</v>
      </c>
      <c r="G82" s="774">
        <v>10199372</v>
      </c>
      <c r="H82" s="774">
        <v>11229425</v>
      </c>
    </row>
    <row r="83" spans="2:8" ht="26.4">
      <c r="B83" s="785">
        <v>21</v>
      </c>
      <c r="C83" s="786" t="s">
        <v>732</v>
      </c>
      <c r="D83" s="800"/>
      <c r="E83" s="774">
        <v>0</v>
      </c>
      <c r="F83" s="774">
        <v>0</v>
      </c>
      <c r="G83" s="774">
        <v>0</v>
      </c>
      <c r="H83" s="774">
        <v>0</v>
      </c>
    </row>
    <row r="84" spans="2:8" ht="13.2">
      <c r="B84" s="785">
        <v>22</v>
      </c>
      <c r="C84" s="786" t="s">
        <v>733</v>
      </c>
      <c r="D84" s="800"/>
      <c r="E84" s="774">
        <v>144648</v>
      </c>
      <c r="F84" s="774">
        <v>145523</v>
      </c>
      <c r="G84" s="774">
        <v>7395658</v>
      </c>
      <c r="H84" s="774">
        <v>4952263</v>
      </c>
    </row>
    <row r="85" spans="2:8" ht="26.4">
      <c r="B85" s="785">
        <v>23</v>
      </c>
      <c r="C85" s="786" t="s">
        <v>732</v>
      </c>
      <c r="D85" s="800"/>
      <c r="E85" s="774">
        <v>144648</v>
      </c>
      <c r="F85" s="774">
        <v>145523</v>
      </c>
      <c r="G85" s="774">
        <v>7395658</v>
      </c>
      <c r="H85" s="774">
        <v>4952263</v>
      </c>
    </row>
    <row r="86" spans="2:8" ht="39.6">
      <c r="B86" s="785">
        <v>24</v>
      </c>
      <c r="C86" s="786" t="s">
        <v>734</v>
      </c>
      <c r="D86" s="800"/>
      <c r="E86" s="774">
        <v>9040</v>
      </c>
      <c r="F86" s="774">
        <v>0</v>
      </c>
      <c r="G86" s="774">
        <v>786193</v>
      </c>
      <c r="H86" s="774">
        <v>693193</v>
      </c>
    </row>
    <row r="87" spans="2:8">
      <c r="B87" s="775">
        <v>25</v>
      </c>
      <c r="C87" s="770" t="s">
        <v>735</v>
      </c>
      <c r="D87" s="800"/>
      <c r="E87" s="776">
        <v>0</v>
      </c>
      <c r="F87" s="776">
        <v>0</v>
      </c>
      <c r="G87" s="776">
        <v>0</v>
      </c>
      <c r="H87" s="776">
        <v>0</v>
      </c>
    </row>
    <row r="88" spans="2:8">
      <c r="B88" s="775">
        <v>26</v>
      </c>
      <c r="C88" s="770" t="s">
        <v>736</v>
      </c>
      <c r="D88" s="771"/>
      <c r="E88" s="771">
        <v>5212</v>
      </c>
      <c r="F88" s="771">
        <v>0</v>
      </c>
      <c r="G88" s="771">
        <v>584615</v>
      </c>
      <c r="H88" s="771">
        <v>589827</v>
      </c>
    </row>
    <row r="89" spans="2:8" ht="13.2">
      <c r="B89" s="785">
        <v>27</v>
      </c>
      <c r="C89" s="787" t="s">
        <v>737</v>
      </c>
      <c r="D89" s="800"/>
      <c r="E89" s="800"/>
      <c r="F89" s="800"/>
      <c r="G89" s="805">
        <v>0</v>
      </c>
      <c r="H89" s="806">
        <v>0</v>
      </c>
    </row>
    <row r="90" spans="2:8" ht="24">
      <c r="B90" s="785">
        <v>28</v>
      </c>
      <c r="C90" s="787" t="s">
        <v>738</v>
      </c>
      <c r="D90" s="800"/>
      <c r="E90" s="773">
        <v>0</v>
      </c>
      <c r="F90" s="773">
        <v>0</v>
      </c>
      <c r="G90" s="773">
        <v>0</v>
      </c>
      <c r="H90" s="773">
        <v>0</v>
      </c>
    </row>
    <row r="91" spans="2:8" ht="13.2">
      <c r="B91" s="785">
        <v>29</v>
      </c>
      <c r="C91" s="787" t="s">
        <v>1422</v>
      </c>
      <c r="D91" s="778"/>
      <c r="E91" s="773">
        <v>5212</v>
      </c>
      <c r="F91" s="773">
        <v>0</v>
      </c>
      <c r="G91" s="773">
        <v>0</v>
      </c>
      <c r="H91" s="773">
        <v>5212</v>
      </c>
    </row>
    <row r="92" spans="2:8" ht="13.2">
      <c r="B92" s="785">
        <v>30</v>
      </c>
      <c r="C92" s="787" t="s">
        <v>739</v>
      </c>
      <c r="D92" s="800"/>
      <c r="E92" s="773">
        <v>0</v>
      </c>
      <c r="F92" s="773">
        <v>0</v>
      </c>
      <c r="G92" s="773">
        <v>0</v>
      </c>
      <c r="H92" s="773">
        <v>0</v>
      </c>
    </row>
    <row r="93" spans="2:8" ht="13.2">
      <c r="B93" s="785">
        <v>31</v>
      </c>
      <c r="C93" s="787" t="s">
        <v>740</v>
      </c>
      <c r="D93" s="800"/>
      <c r="E93" s="773">
        <v>0</v>
      </c>
      <c r="F93" s="773">
        <v>0</v>
      </c>
      <c r="G93" s="773">
        <v>584615</v>
      </c>
      <c r="H93" s="773">
        <v>584615</v>
      </c>
    </row>
    <row r="94" spans="2:8">
      <c r="B94" s="775">
        <v>32</v>
      </c>
      <c r="C94" s="770" t="s">
        <v>741</v>
      </c>
      <c r="D94" s="800"/>
      <c r="E94" s="788">
        <v>277619</v>
      </c>
      <c r="F94" s="788">
        <v>420339</v>
      </c>
      <c r="G94" s="788">
        <v>3830465</v>
      </c>
      <c r="H94" s="788">
        <v>250567</v>
      </c>
    </row>
    <row r="95" spans="2:8">
      <c r="B95" s="758">
        <v>33</v>
      </c>
      <c r="C95" s="193" t="s">
        <v>742</v>
      </c>
      <c r="D95" s="807"/>
      <c r="E95" s="807"/>
      <c r="F95" s="807"/>
      <c r="G95" s="807"/>
      <c r="H95" s="788">
        <v>21319068</v>
      </c>
    </row>
    <row r="96" spans="2:8">
      <c r="B96" s="758">
        <v>34</v>
      </c>
      <c r="C96" s="193" t="s">
        <v>743</v>
      </c>
      <c r="D96" s="701"/>
      <c r="E96" s="701"/>
      <c r="F96" s="701"/>
      <c r="G96" s="701"/>
      <c r="H96" s="494">
        <v>1.6073999999999999</v>
      </c>
    </row>
    <row r="99" spans="2:8">
      <c r="B99" s="791">
        <v>45838</v>
      </c>
      <c r="G99" s="1197" t="s">
        <v>533</v>
      </c>
      <c r="H99" s="1197"/>
    </row>
    <row r="100" spans="2:8">
      <c r="B100" s="765"/>
      <c r="C100" s="766"/>
      <c r="D100" s="1095" t="s">
        <v>709</v>
      </c>
      <c r="E100" s="1096"/>
      <c r="F100" s="1096"/>
      <c r="G100" s="1097"/>
      <c r="H100" s="1195" t="s">
        <v>710</v>
      </c>
    </row>
    <row r="101" spans="2:8" ht="22.8">
      <c r="B101" s="679"/>
      <c r="C101" s="680"/>
      <c r="D101" s="681" t="s">
        <v>321</v>
      </c>
      <c r="E101" s="249" t="s">
        <v>711</v>
      </c>
      <c r="F101" s="249" t="s">
        <v>712</v>
      </c>
      <c r="G101" s="249" t="s">
        <v>713</v>
      </c>
      <c r="H101" s="1196"/>
    </row>
    <row r="102" spans="2:8">
      <c r="B102" s="679"/>
      <c r="C102" s="680"/>
      <c r="D102" s="220" t="s">
        <v>32</v>
      </c>
      <c r="E102" s="220" t="s">
        <v>55</v>
      </c>
      <c r="F102" s="220" t="s">
        <v>56</v>
      </c>
      <c r="G102" s="18" t="s">
        <v>1081</v>
      </c>
      <c r="H102" s="18" t="s">
        <v>57</v>
      </c>
    </row>
    <row r="103" spans="2:8">
      <c r="B103" s="684" t="s">
        <v>714</v>
      </c>
      <c r="C103" s="685"/>
      <c r="D103" s="682"/>
      <c r="E103" s="768"/>
      <c r="F103" s="682"/>
      <c r="G103" s="682"/>
      <c r="H103" s="682"/>
    </row>
    <row r="104" spans="2:8" s="49" customFormat="1">
      <c r="B104" s="769">
        <v>1</v>
      </c>
      <c r="C104" s="770" t="s">
        <v>715</v>
      </c>
      <c r="D104" s="771">
        <v>4640701</v>
      </c>
      <c r="E104" s="771">
        <v>0</v>
      </c>
      <c r="F104" s="771">
        <v>0</v>
      </c>
      <c r="G104" s="771">
        <v>449841</v>
      </c>
      <c r="H104" s="771">
        <v>5090542</v>
      </c>
    </row>
    <row r="105" spans="2:8">
      <c r="B105" s="18">
        <v>2</v>
      </c>
      <c r="C105" s="772" t="s">
        <v>289</v>
      </c>
      <c r="D105" s="774">
        <v>4640701</v>
      </c>
      <c r="E105" s="773">
        <v>0</v>
      </c>
      <c r="F105" s="773">
        <v>0</v>
      </c>
      <c r="G105" s="774">
        <v>449841</v>
      </c>
      <c r="H105" s="774">
        <v>5090542</v>
      </c>
    </row>
    <row r="106" spans="2:8" s="49" customFormat="1">
      <c r="B106" s="37">
        <v>3</v>
      </c>
      <c r="C106" s="772" t="s">
        <v>716</v>
      </c>
      <c r="D106" s="777"/>
      <c r="E106" s="773">
        <v>0</v>
      </c>
      <c r="F106" s="773">
        <v>0</v>
      </c>
      <c r="G106" s="774">
        <v>0</v>
      </c>
      <c r="H106" s="774">
        <v>0</v>
      </c>
    </row>
    <row r="107" spans="2:8" s="49" customFormat="1">
      <c r="B107" s="769">
        <v>4</v>
      </c>
      <c r="C107" s="770" t="s">
        <v>717</v>
      </c>
      <c r="D107" s="777"/>
      <c r="E107" s="771">
        <v>26033717</v>
      </c>
      <c r="F107" s="771">
        <v>0</v>
      </c>
      <c r="G107" s="771">
        <v>0</v>
      </c>
      <c r="H107" s="771">
        <v>24521181</v>
      </c>
    </row>
    <row r="108" spans="2:8" s="49" customFormat="1">
      <c r="B108" s="37">
        <v>5</v>
      </c>
      <c r="C108" s="772" t="s">
        <v>220</v>
      </c>
      <c r="D108" s="777"/>
      <c r="E108" s="774">
        <v>21816714</v>
      </c>
      <c r="F108" s="774">
        <v>0</v>
      </c>
      <c r="G108" s="774">
        <v>0</v>
      </c>
      <c r="H108" s="774">
        <v>20725878</v>
      </c>
    </row>
    <row r="109" spans="2:8" s="49" customFormat="1">
      <c r="B109" s="37">
        <v>6</v>
      </c>
      <c r="C109" s="772" t="s">
        <v>221</v>
      </c>
      <c r="D109" s="777"/>
      <c r="E109" s="774">
        <v>4217003</v>
      </c>
      <c r="F109" s="774">
        <v>0</v>
      </c>
      <c r="G109" s="774">
        <v>0</v>
      </c>
      <c r="H109" s="774">
        <v>3795303</v>
      </c>
    </row>
    <row r="110" spans="2:8" s="49" customFormat="1">
      <c r="B110" s="769">
        <v>7</v>
      </c>
      <c r="C110" s="770" t="s">
        <v>718</v>
      </c>
      <c r="D110" s="777"/>
      <c r="E110" s="771">
        <v>4635904</v>
      </c>
      <c r="F110" s="771">
        <v>0</v>
      </c>
      <c r="G110" s="771">
        <v>1369525</v>
      </c>
      <c r="H110" s="771">
        <v>3510399</v>
      </c>
    </row>
    <row r="111" spans="2:8">
      <c r="B111" s="18">
        <v>8</v>
      </c>
      <c r="C111" s="772" t="s">
        <v>719</v>
      </c>
      <c r="D111" s="777"/>
      <c r="E111" s="774">
        <v>0</v>
      </c>
      <c r="F111" s="774">
        <v>0</v>
      </c>
      <c r="G111" s="774">
        <v>0</v>
      </c>
      <c r="H111" s="774">
        <v>0</v>
      </c>
    </row>
    <row r="112" spans="2:8" s="49" customFormat="1">
      <c r="B112" s="37">
        <v>9</v>
      </c>
      <c r="C112" s="772" t="s">
        <v>720</v>
      </c>
      <c r="D112" s="777"/>
      <c r="E112" s="774">
        <v>4635904</v>
      </c>
      <c r="F112" s="774">
        <v>0</v>
      </c>
      <c r="G112" s="774">
        <v>1369525</v>
      </c>
      <c r="H112" s="774">
        <v>3510399</v>
      </c>
    </row>
    <row r="113" spans="2:8">
      <c r="B113" s="775">
        <v>10</v>
      </c>
      <c r="C113" s="770" t="s">
        <v>721</v>
      </c>
      <c r="D113" s="777"/>
      <c r="E113" s="771">
        <v>0</v>
      </c>
      <c r="F113" s="771">
        <v>0</v>
      </c>
      <c r="G113" s="771">
        <v>0</v>
      </c>
      <c r="H113" s="771">
        <v>0</v>
      </c>
    </row>
    <row r="114" spans="2:8">
      <c r="B114" s="775">
        <v>11</v>
      </c>
      <c r="C114" s="770" t="s">
        <v>722</v>
      </c>
      <c r="D114" s="776">
        <v>0</v>
      </c>
      <c r="E114" s="771">
        <v>316655</v>
      </c>
      <c r="F114" s="776">
        <v>0</v>
      </c>
      <c r="G114" s="776">
        <v>0</v>
      </c>
      <c r="H114" s="776">
        <v>0</v>
      </c>
    </row>
    <row r="115" spans="2:8" s="49" customFormat="1">
      <c r="B115" s="37">
        <v>12</v>
      </c>
      <c r="C115" s="772" t="s">
        <v>723</v>
      </c>
      <c r="D115" s="773">
        <v>0</v>
      </c>
      <c r="E115" s="777"/>
      <c r="F115" s="777"/>
      <c r="G115" s="777"/>
      <c r="H115" s="778"/>
    </row>
    <row r="116" spans="2:8" ht="24">
      <c r="B116" s="18">
        <v>13</v>
      </c>
      <c r="C116" s="772" t="s">
        <v>724</v>
      </c>
      <c r="D116" s="777"/>
      <c r="E116" s="774">
        <v>316655</v>
      </c>
      <c r="F116" s="774">
        <v>0</v>
      </c>
      <c r="G116" s="774">
        <v>0</v>
      </c>
      <c r="H116" s="773">
        <v>0</v>
      </c>
    </row>
    <row r="117" spans="2:8" s="49" customFormat="1">
      <c r="B117" s="147">
        <v>14</v>
      </c>
      <c r="C117" s="193" t="s">
        <v>725</v>
      </c>
      <c r="D117" s="800"/>
      <c r="E117" s="800"/>
      <c r="F117" s="800"/>
      <c r="G117" s="800"/>
      <c r="H117" s="801">
        <v>33122122</v>
      </c>
    </row>
    <row r="118" spans="2:8">
      <c r="B118" s="779" t="s">
        <v>726</v>
      </c>
      <c r="C118" s="780"/>
      <c r="D118" s="802"/>
      <c r="E118" s="802"/>
      <c r="F118" s="802"/>
      <c r="G118" s="802"/>
      <c r="H118" s="802"/>
    </row>
    <row r="119" spans="2:8" ht="13.2">
      <c r="B119" s="781">
        <v>15</v>
      </c>
      <c r="C119" s="782" t="s">
        <v>218</v>
      </c>
      <c r="D119" s="800"/>
      <c r="E119" s="804"/>
      <c r="F119" s="804"/>
      <c r="G119" s="803"/>
      <c r="H119" s="771">
        <v>572911</v>
      </c>
    </row>
    <row r="120" spans="2:8" ht="26.4">
      <c r="B120" s="781" t="s">
        <v>143</v>
      </c>
      <c r="C120" s="782" t="s">
        <v>727</v>
      </c>
      <c r="D120" s="800"/>
      <c r="E120" s="776">
        <v>0</v>
      </c>
      <c r="F120" s="776">
        <v>0</v>
      </c>
      <c r="G120" s="776">
        <v>0</v>
      </c>
      <c r="H120" s="776">
        <v>0</v>
      </c>
    </row>
    <row r="121" spans="2:8" ht="26.4">
      <c r="B121" s="781">
        <v>16</v>
      </c>
      <c r="C121" s="782" t="s">
        <v>728</v>
      </c>
      <c r="D121" s="800"/>
      <c r="E121" s="771">
        <v>0</v>
      </c>
      <c r="F121" s="771">
        <v>0</v>
      </c>
      <c r="G121" s="771">
        <v>0</v>
      </c>
      <c r="H121" s="771">
        <v>0</v>
      </c>
    </row>
    <row r="122" spans="2:8" ht="13.2">
      <c r="B122" s="781">
        <v>17</v>
      </c>
      <c r="C122" s="782" t="s">
        <v>729</v>
      </c>
      <c r="D122" s="800"/>
      <c r="E122" s="771">
        <v>5237328</v>
      </c>
      <c r="F122" s="771">
        <v>2535087</v>
      </c>
      <c r="G122" s="771">
        <v>19936268</v>
      </c>
      <c r="H122" s="771">
        <v>19026584</v>
      </c>
    </row>
    <row r="123" spans="2:8" ht="26.4">
      <c r="B123" s="785">
        <v>18</v>
      </c>
      <c r="C123" s="786" t="s">
        <v>730</v>
      </c>
      <c r="D123" s="800"/>
      <c r="E123" s="774">
        <v>1177039</v>
      </c>
      <c r="F123" s="773">
        <v>28370</v>
      </c>
      <c r="G123" s="774">
        <v>398331</v>
      </c>
      <c r="H123" s="774">
        <v>412516</v>
      </c>
    </row>
    <row r="124" spans="2:8" ht="39.6">
      <c r="B124" s="785">
        <v>19</v>
      </c>
      <c r="C124" s="786" t="s">
        <v>1449</v>
      </c>
      <c r="D124" s="800"/>
      <c r="E124" s="774">
        <v>792289</v>
      </c>
      <c r="F124" s="774">
        <v>470200</v>
      </c>
      <c r="G124" s="774">
        <v>2486059</v>
      </c>
      <c r="H124" s="774">
        <v>2800388</v>
      </c>
    </row>
    <row r="125" spans="2:8" ht="38.4">
      <c r="B125" s="785">
        <v>20</v>
      </c>
      <c r="C125" s="786" t="s">
        <v>1421</v>
      </c>
      <c r="D125" s="800"/>
      <c r="E125" s="774">
        <v>3124275</v>
      </c>
      <c r="F125" s="774">
        <v>1900777</v>
      </c>
      <c r="G125" s="774">
        <v>9602903</v>
      </c>
      <c r="H125" s="774">
        <v>10674994</v>
      </c>
    </row>
    <row r="126" spans="2:8" ht="26.4">
      <c r="B126" s="785">
        <v>21</v>
      </c>
      <c r="C126" s="786" t="s">
        <v>732</v>
      </c>
      <c r="D126" s="800"/>
      <c r="E126" s="774">
        <v>0</v>
      </c>
      <c r="F126" s="774">
        <v>0</v>
      </c>
      <c r="G126" s="774">
        <v>0</v>
      </c>
      <c r="H126" s="774">
        <v>0</v>
      </c>
    </row>
    <row r="127" spans="2:8">
      <c r="B127" s="790">
        <v>22</v>
      </c>
      <c r="C127" s="789" t="s">
        <v>733</v>
      </c>
      <c r="D127" s="800"/>
      <c r="E127" s="774">
        <v>134706</v>
      </c>
      <c r="F127" s="774">
        <v>135740</v>
      </c>
      <c r="G127" s="774">
        <v>6766086</v>
      </c>
      <c r="H127" s="774">
        <v>4533179</v>
      </c>
    </row>
    <row r="128" spans="2:8" ht="26.4">
      <c r="B128" s="785">
        <v>23</v>
      </c>
      <c r="C128" s="786" t="s">
        <v>732</v>
      </c>
      <c r="D128" s="800"/>
      <c r="E128" s="774">
        <v>134706</v>
      </c>
      <c r="F128" s="774">
        <v>135740</v>
      </c>
      <c r="G128" s="774">
        <v>6766086</v>
      </c>
      <c r="H128" s="774">
        <v>4533179</v>
      </c>
    </row>
    <row r="129" spans="2:8" ht="39.6">
      <c r="B129" s="785">
        <v>24</v>
      </c>
      <c r="C129" s="786" t="s">
        <v>734</v>
      </c>
      <c r="D129" s="800"/>
      <c r="E129" s="774">
        <v>9019</v>
      </c>
      <c r="F129" s="774">
        <v>0</v>
      </c>
      <c r="G129" s="774">
        <v>682889</v>
      </c>
      <c r="H129" s="774">
        <v>605507</v>
      </c>
    </row>
    <row r="130" spans="2:8">
      <c r="B130" s="775">
        <v>25</v>
      </c>
      <c r="C130" s="770" t="s">
        <v>735</v>
      </c>
      <c r="D130" s="800"/>
      <c r="E130" s="776">
        <v>0</v>
      </c>
      <c r="F130" s="776">
        <v>0</v>
      </c>
      <c r="G130" s="776">
        <v>0</v>
      </c>
      <c r="H130" s="776">
        <v>0</v>
      </c>
    </row>
    <row r="131" spans="2:8">
      <c r="B131" s="775">
        <v>26</v>
      </c>
      <c r="C131" s="770" t="s">
        <v>736</v>
      </c>
      <c r="D131" s="771"/>
      <c r="E131" s="771">
        <v>6181</v>
      </c>
      <c r="F131" s="771">
        <v>0</v>
      </c>
      <c r="G131" s="771">
        <v>626577</v>
      </c>
      <c r="H131" s="771">
        <v>632758</v>
      </c>
    </row>
    <row r="132" spans="2:8" ht="13.2">
      <c r="B132" s="785">
        <v>27</v>
      </c>
      <c r="C132" s="787" t="s">
        <v>737</v>
      </c>
      <c r="D132" s="800"/>
      <c r="E132" s="800"/>
      <c r="F132" s="800"/>
      <c r="G132" s="805">
        <v>0</v>
      </c>
      <c r="H132" s="806">
        <v>0</v>
      </c>
    </row>
    <row r="133" spans="2:8" ht="24">
      <c r="B133" s="785">
        <v>28</v>
      </c>
      <c r="C133" s="787" t="s">
        <v>738</v>
      </c>
      <c r="D133" s="800"/>
      <c r="E133" s="773">
        <v>0</v>
      </c>
      <c r="F133" s="773">
        <v>0</v>
      </c>
      <c r="G133" s="773">
        <v>0</v>
      </c>
      <c r="H133" s="773">
        <v>0</v>
      </c>
    </row>
    <row r="134" spans="2:8" ht="13.2">
      <c r="B134" s="785">
        <v>29</v>
      </c>
      <c r="C134" s="787" t="s">
        <v>1422</v>
      </c>
      <c r="D134" s="778"/>
      <c r="E134" s="773">
        <v>6181</v>
      </c>
      <c r="F134" s="773">
        <v>0</v>
      </c>
      <c r="G134" s="773">
        <v>0</v>
      </c>
      <c r="H134" s="773">
        <v>6181</v>
      </c>
    </row>
    <row r="135" spans="2:8" ht="13.2">
      <c r="B135" s="785">
        <v>30</v>
      </c>
      <c r="C135" s="787" t="s">
        <v>739</v>
      </c>
      <c r="D135" s="800"/>
      <c r="E135" s="773">
        <v>0</v>
      </c>
      <c r="F135" s="773">
        <v>0</v>
      </c>
      <c r="G135" s="773">
        <v>0</v>
      </c>
      <c r="H135" s="773">
        <v>0</v>
      </c>
    </row>
    <row r="136" spans="2:8" ht="13.2">
      <c r="B136" s="785">
        <v>31</v>
      </c>
      <c r="C136" s="787" t="s">
        <v>740</v>
      </c>
      <c r="D136" s="800"/>
      <c r="E136" s="773">
        <v>0</v>
      </c>
      <c r="F136" s="773">
        <v>0</v>
      </c>
      <c r="G136" s="773">
        <v>626577</v>
      </c>
      <c r="H136" s="773">
        <v>626577</v>
      </c>
    </row>
    <row r="137" spans="2:8">
      <c r="B137" s="775">
        <v>32</v>
      </c>
      <c r="C137" s="770" t="s">
        <v>741</v>
      </c>
      <c r="D137" s="800"/>
      <c r="E137" s="788">
        <v>162640</v>
      </c>
      <c r="F137" s="788">
        <v>439976</v>
      </c>
      <c r="G137" s="788">
        <v>3579530</v>
      </c>
      <c r="H137" s="788">
        <v>233242</v>
      </c>
    </row>
    <row r="138" spans="2:8">
      <c r="B138" s="758">
        <v>33</v>
      </c>
      <c r="C138" s="193" t="s">
        <v>742</v>
      </c>
      <c r="D138" s="807"/>
      <c r="E138" s="807"/>
      <c r="F138" s="807"/>
      <c r="G138" s="807"/>
      <c r="H138" s="788">
        <v>20465495</v>
      </c>
    </row>
    <row r="139" spans="2:8">
      <c r="B139" s="758">
        <v>34</v>
      </c>
      <c r="C139" s="193" t="s">
        <v>743</v>
      </c>
      <c r="D139" s="701"/>
      <c r="E139" s="701"/>
      <c r="F139" s="701"/>
      <c r="G139" s="701"/>
      <c r="H139" s="494">
        <v>1.6184000000000001</v>
      </c>
    </row>
    <row r="142" spans="2:8">
      <c r="B142" s="791">
        <v>45747</v>
      </c>
      <c r="G142" s="1197" t="s">
        <v>533</v>
      </c>
      <c r="H142" s="1197"/>
    </row>
    <row r="143" spans="2:8" ht="18.75" customHeight="1">
      <c r="B143" s="765"/>
      <c r="C143" s="766"/>
      <c r="D143" s="1095" t="s">
        <v>709</v>
      </c>
      <c r="E143" s="1096"/>
      <c r="F143" s="1096"/>
      <c r="G143" s="1097"/>
      <c r="H143" s="1195" t="s">
        <v>710</v>
      </c>
    </row>
    <row r="144" spans="2:8" ht="22.8">
      <c r="B144" s="679"/>
      <c r="C144" s="680"/>
      <c r="D144" s="681" t="s">
        <v>321</v>
      </c>
      <c r="E144" s="249" t="s">
        <v>711</v>
      </c>
      <c r="F144" s="249" t="s">
        <v>712</v>
      </c>
      <c r="G144" s="249" t="s">
        <v>713</v>
      </c>
      <c r="H144" s="1196"/>
    </row>
    <row r="145" spans="2:8">
      <c r="B145" s="679"/>
      <c r="C145" s="680"/>
      <c r="D145" s="220" t="s">
        <v>32</v>
      </c>
      <c r="E145" s="220" t="s">
        <v>55</v>
      </c>
      <c r="F145" s="220" t="s">
        <v>56</v>
      </c>
      <c r="G145" s="18" t="s">
        <v>1081</v>
      </c>
      <c r="H145" s="18" t="s">
        <v>57</v>
      </c>
    </row>
    <row r="146" spans="2:8">
      <c r="B146" s="684" t="s">
        <v>714</v>
      </c>
      <c r="C146" s="685"/>
      <c r="D146" s="682"/>
      <c r="E146" s="768"/>
      <c r="F146" s="682"/>
      <c r="G146" s="682"/>
      <c r="H146" s="682"/>
    </row>
    <row r="147" spans="2:8" s="49" customFormat="1">
      <c r="B147" s="769">
        <v>1</v>
      </c>
      <c r="C147" s="770" t="s">
        <v>715</v>
      </c>
      <c r="D147" s="771">
        <v>4294714</v>
      </c>
      <c r="E147" s="771">
        <v>0</v>
      </c>
      <c r="F147" s="771">
        <v>0</v>
      </c>
      <c r="G147" s="771">
        <v>449841</v>
      </c>
      <c r="H147" s="771">
        <v>4744555</v>
      </c>
    </row>
    <row r="148" spans="2:8">
      <c r="B148" s="18">
        <v>2</v>
      </c>
      <c r="C148" s="772" t="s">
        <v>289</v>
      </c>
      <c r="D148" s="774">
        <v>4294714</v>
      </c>
      <c r="E148" s="773">
        <v>0</v>
      </c>
      <c r="F148" s="773">
        <v>0</v>
      </c>
      <c r="G148" s="774">
        <v>449841</v>
      </c>
      <c r="H148" s="774">
        <v>4744555</v>
      </c>
    </row>
    <row r="149" spans="2:8" s="49" customFormat="1">
      <c r="B149" s="37">
        <v>3</v>
      </c>
      <c r="C149" s="772" t="s">
        <v>716</v>
      </c>
      <c r="D149" s="777"/>
      <c r="E149" s="773">
        <v>0</v>
      </c>
      <c r="F149" s="773">
        <v>0</v>
      </c>
      <c r="G149" s="774">
        <v>0</v>
      </c>
      <c r="H149" s="774">
        <v>0</v>
      </c>
    </row>
    <row r="150" spans="2:8" s="49" customFormat="1">
      <c r="B150" s="769">
        <v>4</v>
      </c>
      <c r="C150" s="770" t="s">
        <v>717</v>
      </c>
      <c r="D150" s="777"/>
      <c r="E150" s="771">
        <v>25330793</v>
      </c>
      <c r="F150" s="771">
        <v>0</v>
      </c>
      <c r="G150" s="771">
        <v>0</v>
      </c>
      <c r="H150" s="771">
        <v>23861436</v>
      </c>
    </row>
    <row r="151" spans="2:8" s="49" customFormat="1">
      <c r="B151" s="37">
        <v>5</v>
      </c>
      <c r="C151" s="772" t="s">
        <v>220</v>
      </c>
      <c r="D151" s="777"/>
      <c r="E151" s="774">
        <v>21274457</v>
      </c>
      <c r="F151" s="774">
        <v>0</v>
      </c>
      <c r="G151" s="774">
        <v>0</v>
      </c>
      <c r="H151" s="774">
        <v>20210734</v>
      </c>
    </row>
    <row r="152" spans="2:8" s="49" customFormat="1">
      <c r="B152" s="37">
        <v>6</v>
      </c>
      <c r="C152" s="772" t="s">
        <v>221</v>
      </c>
      <c r="D152" s="777"/>
      <c r="E152" s="774">
        <v>4056336</v>
      </c>
      <c r="F152" s="774">
        <v>0</v>
      </c>
      <c r="G152" s="774">
        <v>0</v>
      </c>
      <c r="H152" s="774">
        <v>3650702</v>
      </c>
    </row>
    <row r="153" spans="2:8" s="49" customFormat="1">
      <c r="B153" s="769">
        <v>7</v>
      </c>
      <c r="C153" s="770" t="s">
        <v>718</v>
      </c>
      <c r="D153" s="777"/>
      <c r="E153" s="771">
        <v>4524240</v>
      </c>
      <c r="F153" s="771">
        <v>0</v>
      </c>
      <c r="G153" s="771">
        <v>1369566</v>
      </c>
      <c r="H153" s="771">
        <v>3358949</v>
      </c>
    </row>
    <row r="154" spans="2:8">
      <c r="B154" s="18">
        <v>8</v>
      </c>
      <c r="C154" s="772" t="s">
        <v>719</v>
      </c>
      <c r="D154" s="777"/>
      <c r="E154" s="774">
        <v>0</v>
      </c>
      <c r="F154" s="774">
        <v>0</v>
      </c>
      <c r="G154" s="774">
        <v>0</v>
      </c>
      <c r="H154" s="774">
        <v>0</v>
      </c>
    </row>
    <row r="155" spans="2:8" s="49" customFormat="1">
      <c r="B155" s="37">
        <v>9</v>
      </c>
      <c r="C155" s="772" t="s">
        <v>720</v>
      </c>
      <c r="D155" s="777"/>
      <c r="E155" s="774">
        <v>4524240</v>
      </c>
      <c r="F155" s="774">
        <v>0</v>
      </c>
      <c r="G155" s="774">
        <v>1369566</v>
      </c>
      <c r="H155" s="774">
        <v>3358949</v>
      </c>
    </row>
    <row r="156" spans="2:8">
      <c r="B156" s="775">
        <v>10</v>
      </c>
      <c r="C156" s="770" t="s">
        <v>721</v>
      </c>
      <c r="D156" s="777"/>
      <c r="E156" s="771">
        <v>0</v>
      </c>
      <c r="F156" s="771">
        <v>0</v>
      </c>
      <c r="G156" s="771">
        <v>0</v>
      </c>
      <c r="H156" s="771">
        <v>0</v>
      </c>
    </row>
    <row r="157" spans="2:8">
      <c r="B157" s="775">
        <v>11</v>
      </c>
      <c r="C157" s="770" t="s">
        <v>722</v>
      </c>
      <c r="D157" s="776">
        <v>0</v>
      </c>
      <c r="E157" s="771">
        <v>927279</v>
      </c>
      <c r="F157" s="776">
        <v>0</v>
      </c>
      <c r="G157" s="776">
        <v>0</v>
      </c>
      <c r="H157" s="776">
        <v>0</v>
      </c>
    </row>
    <row r="158" spans="2:8" s="49" customFormat="1">
      <c r="B158" s="37">
        <v>12</v>
      </c>
      <c r="C158" s="772" t="s">
        <v>723</v>
      </c>
      <c r="D158" s="773">
        <v>0</v>
      </c>
      <c r="E158" s="777"/>
      <c r="F158" s="777"/>
      <c r="G158" s="777"/>
      <c r="H158" s="778"/>
    </row>
    <row r="159" spans="2:8" ht="24">
      <c r="B159" s="18">
        <v>13</v>
      </c>
      <c r="C159" s="772" t="s">
        <v>724</v>
      </c>
      <c r="D159" s="777"/>
      <c r="E159" s="774">
        <v>927279</v>
      </c>
      <c r="F159" s="774">
        <v>0</v>
      </c>
      <c r="G159" s="774">
        <v>0</v>
      </c>
      <c r="H159" s="773">
        <v>0</v>
      </c>
    </row>
    <row r="160" spans="2:8" s="49" customFormat="1">
      <c r="B160" s="147">
        <v>14</v>
      </c>
      <c r="C160" s="193" t="s">
        <v>725</v>
      </c>
      <c r="D160" s="800"/>
      <c r="E160" s="800"/>
      <c r="F160" s="800"/>
      <c r="G160" s="800"/>
      <c r="H160" s="801">
        <v>31964940</v>
      </c>
    </row>
    <row r="161" spans="2:8">
      <c r="B161" s="779" t="s">
        <v>726</v>
      </c>
      <c r="C161" s="780"/>
      <c r="D161" s="802"/>
      <c r="E161" s="802"/>
      <c r="F161" s="802"/>
      <c r="G161" s="802"/>
      <c r="H161" s="802"/>
    </row>
    <row r="162" spans="2:8" ht="13.2">
      <c r="B162" s="781">
        <v>15</v>
      </c>
      <c r="C162" s="782" t="s">
        <v>218</v>
      </c>
      <c r="D162" s="800"/>
      <c r="E162" s="804"/>
      <c r="F162" s="804"/>
      <c r="G162" s="803"/>
      <c r="H162" s="771">
        <v>419291</v>
      </c>
    </row>
    <row r="163" spans="2:8" ht="26.4">
      <c r="B163" s="781" t="s">
        <v>143</v>
      </c>
      <c r="C163" s="782" t="s">
        <v>727</v>
      </c>
      <c r="D163" s="800"/>
      <c r="E163" s="776">
        <v>0</v>
      </c>
      <c r="F163" s="776">
        <v>0</v>
      </c>
      <c r="G163" s="776">
        <v>0</v>
      </c>
      <c r="H163" s="776">
        <v>0</v>
      </c>
    </row>
    <row r="164" spans="2:8" ht="26.4">
      <c r="B164" s="781">
        <v>16</v>
      </c>
      <c r="C164" s="782" t="s">
        <v>728</v>
      </c>
      <c r="D164" s="800"/>
      <c r="E164" s="771">
        <v>0</v>
      </c>
      <c r="F164" s="771">
        <v>0</v>
      </c>
      <c r="G164" s="771">
        <v>0</v>
      </c>
      <c r="H164" s="771">
        <v>0</v>
      </c>
    </row>
    <row r="165" spans="2:8" ht="13.2">
      <c r="B165" s="781">
        <v>17</v>
      </c>
      <c r="C165" s="782" t="s">
        <v>729</v>
      </c>
      <c r="D165" s="800"/>
      <c r="E165" s="771">
        <v>5547505</v>
      </c>
      <c r="F165" s="771">
        <v>3420189</v>
      </c>
      <c r="G165" s="771">
        <v>18675391</v>
      </c>
      <c r="H165" s="771">
        <v>18165571</v>
      </c>
    </row>
    <row r="166" spans="2:8" ht="26.4">
      <c r="B166" s="785">
        <v>18</v>
      </c>
      <c r="C166" s="786" t="s">
        <v>730</v>
      </c>
      <c r="D166" s="800"/>
      <c r="E166" s="774">
        <v>1375355</v>
      </c>
      <c r="F166" s="773">
        <v>0</v>
      </c>
      <c r="G166" s="774">
        <v>433501</v>
      </c>
      <c r="H166" s="774">
        <v>433501</v>
      </c>
    </row>
    <row r="167" spans="2:8" ht="39.6">
      <c r="B167" s="785">
        <v>19</v>
      </c>
      <c r="C167" s="786" t="s">
        <v>1449</v>
      </c>
      <c r="D167" s="800"/>
      <c r="E167" s="774">
        <v>1467446</v>
      </c>
      <c r="F167" s="774">
        <v>782524</v>
      </c>
      <c r="G167" s="774">
        <v>1754847</v>
      </c>
      <c r="H167" s="774">
        <v>2292854</v>
      </c>
    </row>
    <row r="168" spans="2:8" ht="38.4">
      <c r="B168" s="785">
        <v>20</v>
      </c>
      <c r="C168" s="786" t="s">
        <v>1421</v>
      </c>
      <c r="D168" s="800"/>
      <c r="E168" s="774">
        <v>2577922</v>
      </c>
      <c r="F168" s="774">
        <v>2499463</v>
      </c>
      <c r="G168" s="774">
        <v>9474385</v>
      </c>
      <c r="H168" s="774">
        <v>10591920</v>
      </c>
    </row>
    <row r="169" spans="2:8" ht="26.4">
      <c r="B169" s="785">
        <v>21</v>
      </c>
      <c r="C169" s="786" t="s">
        <v>732</v>
      </c>
      <c r="D169" s="800"/>
      <c r="E169" s="774">
        <v>0</v>
      </c>
      <c r="F169" s="774">
        <v>0</v>
      </c>
      <c r="G169" s="774">
        <v>0</v>
      </c>
      <c r="H169" s="774">
        <v>0</v>
      </c>
    </row>
    <row r="170" spans="2:8" ht="13.2">
      <c r="B170" s="785">
        <v>22</v>
      </c>
      <c r="C170" s="786" t="s">
        <v>733</v>
      </c>
      <c r="D170" s="800"/>
      <c r="E170" s="774">
        <v>126782</v>
      </c>
      <c r="F170" s="774">
        <v>127705</v>
      </c>
      <c r="G170" s="774">
        <v>6333803</v>
      </c>
      <c r="H170" s="774">
        <v>4244215</v>
      </c>
    </row>
    <row r="171" spans="2:8" ht="26.4">
      <c r="B171" s="785">
        <v>23</v>
      </c>
      <c r="C171" s="786" t="s">
        <v>732</v>
      </c>
      <c r="D171" s="800"/>
      <c r="E171" s="774">
        <v>126782</v>
      </c>
      <c r="F171" s="774">
        <v>127705</v>
      </c>
      <c r="G171" s="774">
        <v>6333803</v>
      </c>
      <c r="H171" s="774">
        <v>4244215</v>
      </c>
    </row>
    <row r="172" spans="2:8" ht="39.6">
      <c r="B172" s="785">
        <v>24</v>
      </c>
      <c r="C172" s="786" t="s">
        <v>734</v>
      </c>
      <c r="D172" s="800"/>
      <c r="E172" s="774">
        <v>0</v>
      </c>
      <c r="F172" s="774">
        <v>10497</v>
      </c>
      <c r="G172" s="774">
        <v>678855</v>
      </c>
      <c r="H172" s="774">
        <v>603081</v>
      </c>
    </row>
    <row r="173" spans="2:8">
      <c r="B173" s="775">
        <v>25</v>
      </c>
      <c r="C173" s="770" t="s">
        <v>735</v>
      </c>
      <c r="D173" s="800"/>
      <c r="E173" s="776">
        <v>0</v>
      </c>
      <c r="F173" s="776">
        <v>0</v>
      </c>
      <c r="G173" s="776">
        <v>0</v>
      </c>
      <c r="H173" s="776">
        <v>0</v>
      </c>
    </row>
    <row r="174" spans="2:8">
      <c r="B174" s="775">
        <v>26</v>
      </c>
      <c r="C174" s="770" t="s">
        <v>736</v>
      </c>
      <c r="D174" s="771"/>
      <c r="E174" s="771">
        <v>7996</v>
      </c>
      <c r="F174" s="771">
        <v>0</v>
      </c>
      <c r="G174" s="771">
        <v>502353</v>
      </c>
      <c r="H174" s="771">
        <v>510349</v>
      </c>
    </row>
    <row r="175" spans="2:8">
      <c r="B175" s="790">
        <v>27</v>
      </c>
      <c r="C175" s="787" t="s">
        <v>737</v>
      </c>
      <c r="D175" s="800"/>
      <c r="E175" s="800"/>
      <c r="F175" s="800"/>
      <c r="G175" s="805">
        <v>0</v>
      </c>
      <c r="H175" s="806">
        <v>0</v>
      </c>
    </row>
    <row r="176" spans="2:8" ht="24">
      <c r="B176" s="785">
        <v>28</v>
      </c>
      <c r="C176" s="787" t="s">
        <v>738</v>
      </c>
      <c r="D176" s="800"/>
      <c r="E176" s="773">
        <v>0</v>
      </c>
      <c r="F176" s="773">
        <v>0</v>
      </c>
      <c r="G176" s="773">
        <v>0</v>
      </c>
      <c r="H176" s="773">
        <v>0</v>
      </c>
    </row>
    <row r="177" spans="2:8" ht="13.2">
      <c r="B177" s="785">
        <v>29</v>
      </c>
      <c r="C177" s="787" t="s">
        <v>1422</v>
      </c>
      <c r="D177" s="778"/>
      <c r="E177" s="773">
        <v>7996</v>
      </c>
      <c r="F177" s="773">
        <v>0</v>
      </c>
      <c r="G177" s="773">
        <v>0</v>
      </c>
      <c r="H177" s="773">
        <v>7996</v>
      </c>
    </row>
    <row r="178" spans="2:8" ht="13.2">
      <c r="B178" s="785">
        <v>30</v>
      </c>
      <c r="C178" s="787" t="s">
        <v>739</v>
      </c>
      <c r="D178" s="800"/>
      <c r="E178" s="773">
        <v>0</v>
      </c>
      <c r="F178" s="773">
        <v>0</v>
      </c>
      <c r="G178" s="773">
        <v>0</v>
      </c>
      <c r="H178" s="773">
        <v>0</v>
      </c>
    </row>
    <row r="179" spans="2:8" ht="13.2">
      <c r="B179" s="785">
        <v>31</v>
      </c>
      <c r="C179" s="787" t="s">
        <v>740</v>
      </c>
      <c r="D179" s="800"/>
      <c r="E179" s="773">
        <v>0</v>
      </c>
      <c r="F179" s="773">
        <v>0</v>
      </c>
      <c r="G179" s="773">
        <v>502353</v>
      </c>
      <c r="H179" s="773">
        <v>502353</v>
      </c>
    </row>
    <row r="180" spans="2:8">
      <c r="B180" s="775">
        <v>32</v>
      </c>
      <c r="C180" s="770" t="s">
        <v>741</v>
      </c>
      <c r="D180" s="800"/>
      <c r="E180" s="788">
        <v>228106</v>
      </c>
      <c r="F180" s="788">
        <v>193440</v>
      </c>
      <c r="G180" s="788">
        <v>3530547</v>
      </c>
      <c r="H180" s="788">
        <v>223435</v>
      </c>
    </row>
    <row r="181" spans="2:8">
      <c r="B181" s="758">
        <v>33</v>
      </c>
      <c r="C181" s="193" t="s">
        <v>742</v>
      </c>
      <c r="D181" s="807"/>
      <c r="E181" s="807"/>
      <c r="F181" s="807"/>
      <c r="G181" s="807"/>
      <c r="H181" s="788">
        <v>19318646</v>
      </c>
    </row>
    <row r="182" spans="2:8">
      <c r="B182" s="758">
        <v>34</v>
      </c>
      <c r="C182" s="193" t="s">
        <v>743</v>
      </c>
      <c r="D182" s="701"/>
      <c r="E182" s="701"/>
      <c r="F182" s="701"/>
      <c r="G182" s="701"/>
      <c r="H182" s="494">
        <v>1.6546000000000001</v>
      </c>
    </row>
  </sheetData>
  <customSheetViews>
    <customSheetView guid="{3FCB7B24-049F-4685-83CB-5231093E0117}" showPageBreaks="1" topLeftCell="A87">
      <selection activeCell="B12" sqref="B12"/>
      <pageMargins left="0.7" right="0.7" top="0.75" bottom="0.75" header="0.3" footer="0.3"/>
      <pageSetup paperSize="9" orientation="portrait" r:id="rId1"/>
    </customSheetView>
    <customSheetView guid="{D5AFDB55-6EC9-4AD2-95B0-6C58A379EC11}" topLeftCell="A15">
      <selection activeCell="C48" sqref="C48"/>
      <pageMargins left="0.7" right="0.7" top="0.75" bottom="0.75" header="0.3" footer="0.3"/>
      <pageSetup paperSize="9" orientation="portrait" r:id="rId2"/>
    </customSheetView>
    <customSheetView guid="{D7875729-B080-4603-81BD-7F736B7DD30E}" topLeftCell="A87">
      <selection activeCell="B12" sqref="B12"/>
      <pageMargins left="0.7" right="0.7" top="0.75" bottom="0.75" header="0.3" footer="0.3"/>
      <pageSetup paperSize="9" orientation="portrait" r:id="rId3"/>
    </customSheetView>
    <customSheetView guid="{2F76D395-57F9-4A31-A998-38329A50B4E8}" topLeftCell="A51">
      <selection activeCell="H68" sqref="H68"/>
      <pageMargins left="0.7" right="0.7" top="0.75" bottom="0.75" header="0.3" footer="0.3"/>
      <pageSetup paperSize="9" orientation="portrait" r:id="rId4"/>
    </customSheetView>
    <customSheetView guid="{5DDDA852-2807-4645-BC75-EBD4EF3323A7}" scale="130" topLeftCell="D60">
      <selection activeCell="L168" sqref="L168"/>
      <pageMargins left="0.7" right="0.7" top="0.75" bottom="0.75" header="0.3" footer="0.3"/>
      <pageSetup paperSize="9" orientation="portrait" r:id="rId5"/>
    </customSheetView>
    <customSheetView guid="{697182B0-1BEF-4A85-93A0-596802852AF2}" topLeftCell="A15">
      <selection activeCell="C48" sqref="C48"/>
      <pageMargins left="0.7" right="0.7" top="0.75" bottom="0.75" header="0.3" footer="0.3"/>
      <pageSetup paperSize="9" orientation="portrait" r:id="rId6"/>
    </customSheetView>
    <customSheetView guid="{08462586-B7E0-434D-B6F4-B2B21EAA5D46}" topLeftCell="A15">
      <selection activeCell="C48" sqref="C48"/>
      <pageMargins left="0.7" right="0.7" top="0.75" bottom="0.75" header="0.3" footer="0.3"/>
      <pageSetup paperSize="9" orientation="portrait" r:id="rId7"/>
    </customSheetView>
    <customSheetView guid="{21329C76-F86B-400D-B8F5-F75B383E5B14}" topLeftCell="A15">
      <selection activeCell="C48" sqref="C48"/>
      <pageMargins left="0.7" right="0.7" top="0.75" bottom="0.75" header="0.3" footer="0.3"/>
      <pageSetup paperSize="9" orientation="portrait" r:id="rId8"/>
    </customSheetView>
    <customSheetView guid="{CFC92B1C-D4F2-414F-8F12-92F529035B08}" topLeftCell="A48">
      <selection activeCell="C72" sqref="C72"/>
      <pageMargins left="0.7" right="0.7" top="0.75" bottom="0.75" header="0.3" footer="0.3"/>
      <pageSetup paperSize="9" orientation="portrait" r:id="rId9"/>
    </customSheetView>
    <customSheetView guid="{19310327-E3BC-450F-B607-58068103BB53}" topLeftCell="A15">
      <selection activeCell="C48" sqref="C48"/>
      <pageMargins left="0.7" right="0.7" top="0.75" bottom="0.75" header="0.3" footer="0.3"/>
      <pageSetup paperSize="9" orientation="portrait" r:id="rId10"/>
    </customSheetView>
    <customSheetView guid="{D3393B8E-C3CB-4E3A-976E-E4CD065299F0}" topLeftCell="A87">
      <selection activeCell="B12" sqref="B12"/>
      <pageMargins left="0.7" right="0.7" top="0.75" bottom="0.75" header="0.3" footer="0.3"/>
      <pageSetup paperSize="9" orientation="portrait" r:id="rId11"/>
    </customSheetView>
    <customSheetView guid="{8FA5FDE5-6098-400B-9E19-77564D1D7EE8}" topLeftCell="A48">
      <selection activeCell="C72" sqref="C72"/>
      <pageMargins left="0.7" right="0.7" top="0.75" bottom="0.75" header="0.3" footer="0.3"/>
      <pageSetup paperSize="9" orientation="portrait" r:id="rId12"/>
    </customSheetView>
    <customSheetView guid="{0B9AA238-A559-44CB-8EC2-529DA28A3F7B}" topLeftCell="A51">
      <selection activeCell="H68" sqref="H68"/>
      <pageMargins left="0.7" right="0.7" top="0.75" bottom="0.75" header="0.3" footer="0.3"/>
      <pageSetup paperSize="9" orientation="portrait" r:id="rId13"/>
    </customSheetView>
    <customSheetView guid="{37D20B4B-3220-4613-A3F1-1C4C1CF14C1F}" topLeftCell="A48">
      <selection activeCell="C72" sqref="C72"/>
      <pageMargins left="0.7" right="0.7" top="0.75" bottom="0.75" header="0.3" footer="0.3"/>
      <pageSetup paperSize="9" orientation="portrait" r:id="rId14"/>
    </customSheetView>
    <customSheetView guid="{DB462ED3-28DC-47D7-98F7-CED01F66E2C7}" topLeftCell="A15">
      <selection activeCell="C48" sqref="C48"/>
      <pageMargins left="0.7" right="0.7" top="0.75" bottom="0.75" header="0.3" footer="0.3"/>
      <pageSetup paperSize="9" orientation="portrait" r:id="rId15"/>
    </customSheetView>
    <customSheetView guid="{10DA2791-762D-4555-9FFF-E41154ADFE31}" topLeftCell="A15">
      <selection activeCell="C48" sqref="C48"/>
      <pageMargins left="0.7" right="0.7" top="0.75" bottom="0.75" header="0.3" footer="0.3"/>
      <pageSetup paperSize="9" orientation="portrait" r:id="rId16"/>
    </customSheetView>
    <customSheetView guid="{BE68C6EB-1B64-4B3E-8DDC-CA26F318E610}" topLeftCell="A36">
      <selection activeCell="D56" sqref="D56"/>
      <pageMargins left="0.7" right="0.7" top="0.75" bottom="0.75" header="0.3" footer="0.3"/>
      <pageSetup paperSize="9" orientation="portrait" r:id="rId17"/>
    </customSheetView>
    <customSheetView guid="{5AF40965-2356-4A48-B6FA-CB814CA4D7B2}" topLeftCell="A15">
      <selection activeCell="C48" sqref="C48"/>
      <pageMargins left="0.7" right="0.7" top="0.75" bottom="0.75" header="0.3" footer="0.3"/>
      <pageSetup paperSize="9" orientation="portrait" r:id="rId18"/>
    </customSheetView>
    <customSheetView guid="{59094C18-3CB5-482F-AA6A-9C313A318EBB}">
      <selection sqref="A1:XFD1048576"/>
      <pageMargins left="0.7" right="0.7" top="0.75" bottom="0.75" header="0.3" footer="0.3"/>
      <pageSetup paperSize="9" orientation="portrait" r:id="rId19"/>
    </customSheetView>
    <customSheetView guid="{FD092655-EBEC-4730-9895-1567D9B70D5F}" scale="80" topLeftCell="A13">
      <selection activeCell="H20" activeCellId="17" sqref="D149:H150 E151:H159 D159:D160 E161:H161 H162 H164 E165:H176 G177:H177 E178:H182 H183:H184 M149:Q162 M164:Q184 D106:H141 M106:Q141 M63:Q98 D63:H98 M20:Q55 D20:H55"/>
      <pageMargins left="0.7" right="0.7" top="0.75" bottom="0.75" header="0.3" footer="0.3"/>
    </customSheetView>
    <customSheetView guid="{7CA1DEE6-746E-4947-9BED-24AAED6E8B57}">
      <selection activeCell="F23" sqref="F23"/>
      <pageMargins left="0.7" right="0.7" top="0.75" bottom="0.75" header="0.3" footer="0.3"/>
    </customSheetView>
    <customSheetView guid="{D2C72E70-F766-4D56-9E10-3C91A63BB7F3}">
      <selection activeCell="B8" sqref="B8"/>
      <pageMargins left="0.7" right="0.7" top="0.75" bottom="0.75" header="0.3" footer="0.3"/>
      <pageSetup paperSize="9" orientation="portrait" r:id="rId20"/>
    </customSheetView>
    <customSheetView guid="{7CCD1884-1631-4809-8751-AE0939C32419}">
      <selection activeCell="C4" sqref="C4"/>
      <pageMargins left="0.7" right="0.7" top="0.75" bottom="0.75" header="0.3" footer="0.3"/>
    </customSheetView>
    <customSheetView guid="{931AA63B-6827-4BF4-8E25-ED232A88A09C}">
      <selection activeCell="B4" sqref="B4"/>
      <pageMargins left="0.7" right="0.7" top="0.75" bottom="0.75" header="0.3" footer="0.3"/>
      <pageSetup paperSize="9" orientation="portrait" r:id="rId21"/>
    </customSheetView>
    <customSheetView guid="{CA1DE4BE-C006-4405-B064-304EE6CCACF1}" topLeftCell="A15">
      <selection activeCell="C48" sqref="C48"/>
      <pageMargins left="0.7" right="0.7" top="0.75" bottom="0.75" header="0.3" footer="0.3"/>
      <pageSetup paperSize="9" orientation="portrait" r:id="rId22"/>
    </customSheetView>
    <customSheetView guid="{51337751-BEAF-43F3-8CC9-400B99E751E8}" topLeftCell="A10">
      <selection activeCell="J37" sqref="J37"/>
      <pageMargins left="0.7" right="0.7" top="0.75" bottom="0.75" header="0.3" footer="0.3"/>
      <pageSetup paperSize="9" orientation="portrait" r:id="rId23"/>
    </customSheetView>
    <customSheetView guid="{F277ACEF-9FF8-431F-8537-DE60B790AA4F}">
      <selection activeCell="C72" sqref="C72"/>
      <pageMargins left="0.7" right="0.7" top="0.75" bottom="0.75" header="0.3" footer="0.3"/>
      <pageSetup paperSize="9" orientation="portrait" r:id="rId24"/>
    </customSheetView>
    <customSheetView guid="{517C47E4-CB49-455E-BC80-175B09C4753D}" scale="90" topLeftCell="C3">
      <selection activeCell="J151" sqref="J151"/>
      <pageMargins left="0.7" right="0.7" top="0.75" bottom="0.75" header="0.3" footer="0.3"/>
      <pageSetup paperSize="9" orientation="portrait" r:id="rId25"/>
    </customSheetView>
    <customSheetView guid="{158937B5-B45C-4722-BE34-B5B4D085C079}" topLeftCell="A48">
      <selection activeCell="C72" sqref="C72"/>
      <pageMargins left="0.7" right="0.7" top="0.75" bottom="0.75" header="0.3" footer="0.3"/>
      <pageSetup paperSize="9" orientation="portrait" r:id="rId26"/>
    </customSheetView>
    <customSheetView guid="{ED218C36-7217-4047-BB0E-77F9C99BD534}" topLeftCell="A15">
      <selection activeCell="C48" sqref="C48"/>
      <pageMargins left="0.7" right="0.7" top="0.75" bottom="0.75" header="0.3" footer="0.3"/>
      <pageSetup paperSize="9" orientation="portrait" r:id="rId27"/>
    </customSheetView>
    <customSheetView guid="{C83D4249-7B44-432A-B7FB-A6ACA6880240}" topLeftCell="A36">
      <selection activeCell="D56" sqref="D56"/>
      <pageMargins left="0.7" right="0.7" top="0.75" bottom="0.75" header="0.3" footer="0.3"/>
      <pageSetup paperSize="9" orientation="portrait" r:id="rId28"/>
    </customSheetView>
    <customSheetView guid="{E331DF3E-CA70-4D3D-884C-EE3579437A03}" topLeftCell="A51">
      <selection activeCell="H68" sqref="H68"/>
      <pageMargins left="0.7" right="0.7" top="0.75" bottom="0.75" header="0.3" footer="0.3"/>
      <pageSetup paperSize="9" orientation="portrait" r:id="rId29"/>
    </customSheetView>
    <customSheetView guid="{D37F8A47-E42F-4741-BE8D-5D961F7BB394}" topLeftCell="A36">
      <selection activeCell="D56" sqref="D56"/>
      <pageMargins left="0.7" right="0.7" top="0.75" bottom="0.75" header="0.3" footer="0.3"/>
      <pageSetup paperSize="9" orientation="portrait" r:id="rId30"/>
    </customSheetView>
    <customSheetView guid="{8CD49FA1-C4FE-4F6A-AE1C-E31C292C96A9}" scale="90" topLeftCell="C1">
      <selection activeCell="H25" sqref="H25"/>
      <pageMargins left="0.7" right="0.7" top="0.75" bottom="0.75" header="0.3" footer="0.3"/>
      <pageSetup paperSize="9" orientation="portrait" r:id="rId31"/>
    </customSheetView>
    <customSheetView guid="{BB337934-72B5-4261-9EB4-9C42ECF52CD8}" topLeftCell="A87">
      <selection activeCell="B12" sqref="B12"/>
      <pageMargins left="0.7" right="0.7" top="0.75" bottom="0.75" header="0.3" footer="0.3"/>
      <pageSetup paperSize="9" orientation="portrait" r:id="rId32"/>
    </customSheetView>
    <customSheetView guid="{3AD1D9CC-D162-4119-AFCC-0AF9105FB248}">
      <selection activeCell="C72" sqref="C72"/>
      <pageMargins left="0.7" right="0.7" top="0.75" bottom="0.75" header="0.3" footer="0.3"/>
      <pageSetup paperSize="9" orientation="portrait" r:id="rId33"/>
    </customSheetView>
  </customSheetViews>
  <mergeCells count="13">
    <mergeCell ref="G13:H13"/>
    <mergeCell ref="D14:G14"/>
    <mergeCell ref="H14:H15"/>
    <mergeCell ref="G99:H99"/>
    <mergeCell ref="D57:G57"/>
    <mergeCell ref="G56:H56"/>
    <mergeCell ref="H57:H58"/>
    <mergeCell ref="B32:C32"/>
    <mergeCell ref="D143:G143"/>
    <mergeCell ref="H143:H144"/>
    <mergeCell ref="G142:H142"/>
    <mergeCell ref="D100:G100"/>
    <mergeCell ref="H100:H101"/>
  </mergeCells>
  <pageMargins left="0.7" right="0.7" top="0.75" bottom="0.75" header="0.3" footer="0.3"/>
  <pageSetup paperSize="9" orientation="portrait" r:id="rId3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rgb="FF92D050"/>
  </sheetPr>
  <dimension ref="A1:G39"/>
  <sheetViews>
    <sheetView workbookViewId="0">
      <selection activeCell="A28" sqref="A28"/>
    </sheetView>
  </sheetViews>
  <sheetFormatPr defaultColWidth="9.109375" defaultRowHeight="12"/>
  <cols>
    <col min="1" max="1" width="24.88671875" style="2" bestFit="1" customWidth="1"/>
    <col min="2" max="2" width="9.109375" style="2"/>
    <col min="3" max="3" width="34.5546875" style="2" customWidth="1"/>
    <col min="4" max="7" width="16.5546875" style="2" customWidth="1"/>
    <col min="8" max="16384" width="9.109375" style="2"/>
  </cols>
  <sheetData>
    <row r="1" spans="1:7" ht="13.2">
      <c r="A1" s="605" t="str">
        <f>HYPERLINK("#INDEX!A2","към началната страница")</f>
        <v>към началната страница</v>
      </c>
    </row>
    <row r="2" spans="1:7" ht="16.5" customHeight="1">
      <c r="A2" s="605" t="str">
        <f>HYPERLINK("#INDEX!A2","back to index page")</f>
        <v>back to index page</v>
      </c>
    </row>
    <row r="9" spans="1:7">
      <c r="B9" s="523" t="s">
        <v>1792</v>
      </c>
      <c r="C9" s="523"/>
    </row>
    <row r="11" spans="1:7" s="15" customFormat="1" ht="11.4">
      <c r="B11" s="513" t="s">
        <v>1420</v>
      </c>
      <c r="C11" s="513"/>
      <c r="D11" s="513"/>
      <c r="E11" s="513"/>
      <c r="F11" s="513"/>
      <c r="G11" s="513"/>
    </row>
    <row r="13" spans="1:7" s="10" customFormat="1">
      <c r="D13" s="549"/>
      <c r="E13" s="549"/>
      <c r="F13" s="549"/>
      <c r="G13" s="68" t="s">
        <v>52</v>
      </c>
    </row>
    <row r="14" spans="1:7" s="29" customFormat="1" ht="25.5" customHeight="1">
      <c r="B14" s="551"/>
      <c r="C14" s="551"/>
      <c r="D14" s="1198" t="s">
        <v>1283</v>
      </c>
      <c r="E14" s="1097"/>
      <c r="F14" s="1199" t="s">
        <v>1284</v>
      </c>
      <c r="G14" s="1200"/>
    </row>
    <row r="15" spans="1:7" s="29" customFormat="1">
      <c r="B15" s="551"/>
      <c r="C15" s="551"/>
      <c r="D15" s="716">
        <v>46022</v>
      </c>
      <c r="E15" s="716">
        <v>45657</v>
      </c>
      <c r="F15" s="716">
        <v>46022</v>
      </c>
      <c r="G15" s="716">
        <v>45657</v>
      </c>
    </row>
    <row r="16" spans="1:7" ht="11.25" customHeight="1">
      <c r="B16" s="213"/>
      <c r="C16" s="213"/>
      <c r="D16" s="550" t="s">
        <v>32</v>
      </c>
      <c r="E16" s="550" t="s">
        <v>55</v>
      </c>
      <c r="F16" s="550" t="s">
        <v>56</v>
      </c>
      <c r="G16" s="550" t="s">
        <v>1081</v>
      </c>
    </row>
    <row r="17" spans="2:7">
      <c r="B17" s="45">
        <v>1</v>
      </c>
      <c r="C17" s="69" t="s">
        <v>1277</v>
      </c>
      <c r="D17" s="211">
        <v>-251947</v>
      </c>
      <c r="E17" s="211">
        <v>497771</v>
      </c>
      <c r="F17" s="211">
        <v>-25849</v>
      </c>
      <c r="G17" s="211">
        <v>22577</v>
      </c>
    </row>
    <row r="18" spans="2:7">
      <c r="B18" s="45">
        <v>2</v>
      </c>
      <c r="C18" s="69" t="s">
        <v>1278</v>
      </c>
      <c r="D18" s="211">
        <v>142992</v>
      </c>
      <c r="E18" s="211">
        <v>114847</v>
      </c>
      <c r="F18" s="211">
        <v>-98559</v>
      </c>
      <c r="G18" s="211">
        <v>-76932</v>
      </c>
    </row>
    <row r="19" spans="2:7">
      <c r="B19" s="45">
        <v>3</v>
      </c>
      <c r="C19" s="69" t="s">
        <v>1279</v>
      </c>
      <c r="D19" s="554">
        <v>3685</v>
      </c>
      <c r="E19" s="554">
        <v>278476</v>
      </c>
      <c r="F19" s="555"/>
      <c r="G19" s="555"/>
    </row>
    <row r="20" spans="2:7">
      <c r="B20" s="45">
        <v>4</v>
      </c>
      <c r="C20" s="69" t="s">
        <v>1280</v>
      </c>
      <c r="D20" s="554">
        <v>-81464</v>
      </c>
      <c r="E20" s="554">
        <v>99516</v>
      </c>
      <c r="F20" s="556"/>
      <c r="G20" s="556"/>
    </row>
    <row r="21" spans="2:7">
      <c r="B21" s="45">
        <v>5</v>
      </c>
      <c r="C21" s="69" t="s">
        <v>1281</v>
      </c>
      <c r="D21" s="554">
        <v>-140512</v>
      </c>
      <c r="E21" s="554">
        <v>145875</v>
      </c>
      <c r="F21" s="556"/>
      <c r="G21" s="556"/>
    </row>
    <row r="22" spans="2:7">
      <c r="B22" s="45">
        <v>6</v>
      </c>
      <c r="C22" s="69" t="s">
        <v>1282</v>
      </c>
      <c r="D22" s="554">
        <v>90796</v>
      </c>
      <c r="E22" s="554">
        <v>104582</v>
      </c>
      <c r="F22" s="559"/>
      <c r="G22" s="559"/>
    </row>
    <row r="23" spans="2:7">
      <c r="D23" s="2">
        <v>0</v>
      </c>
    </row>
    <row r="26" spans="2:7">
      <c r="B26" s="979" t="s">
        <v>1791</v>
      </c>
      <c r="C26" s="510"/>
    </row>
    <row r="28" spans="2:7" s="15" customFormat="1" ht="11.4">
      <c r="B28" s="513" t="s">
        <v>1420</v>
      </c>
      <c r="C28" s="513"/>
      <c r="D28" s="513"/>
      <c r="E28" s="513"/>
      <c r="F28" s="513"/>
      <c r="G28" s="513"/>
    </row>
    <row r="30" spans="2:7" s="10" customFormat="1">
      <c r="G30" s="68" t="s">
        <v>52</v>
      </c>
    </row>
    <row r="31" spans="2:7" s="29" customFormat="1" ht="25.5" customHeight="1">
      <c r="B31" s="551"/>
      <c r="C31" s="551"/>
      <c r="D31" s="1201" t="s">
        <v>1283</v>
      </c>
      <c r="E31" s="1202"/>
      <c r="F31" s="1199" t="s">
        <v>1284</v>
      </c>
      <c r="G31" s="1200"/>
    </row>
    <row r="32" spans="2:7">
      <c r="B32" s="213"/>
      <c r="C32" s="213"/>
      <c r="D32" s="716">
        <v>46022</v>
      </c>
      <c r="E32" s="716">
        <v>45657</v>
      </c>
      <c r="F32" s="716">
        <v>46022</v>
      </c>
      <c r="G32" s="716">
        <v>45657</v>
      </c>
    </row>
    <row r="33" spans="2:7">
      <c r="D33" s="496" t="s">
        <v>32</v>
      </c>
      <c r="E33" s="496" t="s">
        <v>55</v>
      </c>
      <c r="F33" s="496" t="s">
        <v>56</v>
      </c>
      <c r="G33" s="496" t="s">
        <v>1081</v>
      </c>
    </row>
    <row r="34" spans="2:7">
      <c r="B34" s="560">
        <v>1</v>
      </c>
      <c r="C34" s="359" t="s">
        <v>1277</v>
      </c>
      <c r="D34" s="509">
        <v>-253515</v>
      </c>
      <c r="E34" s="509">
        <v>482389</v>
      </c>
      <c r="F34" s="509">
        <v>-27956</v>
      </c>
      <c r="G34" s="509">
        <v>21766</v>
      </c>
    </row>
    <row r="35" spans="2:7">
      <c r="B35" s="45">
        <v>2</v>
      </c>
      <c r="C35" s="69" t="s">
        <v>1278</v>
      </c>
      <c r="D35" s="211">
        <v>96202</v>
      </c>
      <c r="E35" s="211">
        <v>124223</v>
      </c>
      <c r="F35" s="211">
        <v>-116233</v>
      </c>
      <c r="G35" s="211">
        <v>-92810</v>
      </c>
    </row>
    <row r="36" spans="2:7">
      <c r="B36" s="45">
        <v>3</v>
      </c>
      <c r="C36" s="69" t="s">
        <v>1279</v>
      </c>
      <c r="D36" s="211">
        <v>3685</v>
      </c>
      <c r="E36" s="211">
        <v>280264</v>
      </c>
      <c r="F36" s="561"/>
      <c r="G36" s="562"/>
    </row>
    <row r="37" spans="2:7">
      <c r="B37" s="45">
        <v>4</v>
      </c>
      <c r="C37" s="69" t="s">
        <v>1280</v>
      </c>
      <c r="D37" s="554">
        <v>-90633</v>
      </c>
      <c r="E37" s="554">
        <v>92119</v>
      </c>
      <c r="F37" s="552"/>
      <c r="G37" s="553"/>
    </row>
    <row r="38" spans="2:7">
      <c r="B38" s="45">
        <v>5</v>
      </c>
      <c r="C38" s="69" t="s">
        <v>1281</v>
      </c>
      <c r="D38" s="554">
        <v>-155391</v>
      </c>
      <c r="E38" s="554">
        <v>132889</v>
      </c>
      <c r="F38" s="552"/>
      <c r="G38" s="553"/>
    </row>
    <row r="39" spans="2:7">
      <c r="B39" s="45">
        <v>6</v>
      </c>
      <c r="C39" s="69" t="s">
        <v>1282</v>
      </c>
      <c r="D39" s="554">
        <v>84925</v>
      </c>
      <c r="E39" s="554">
        <v>111721</v>
      </c>
      <c r="F39" s="557"/>
      <c r="G39" s="558"/>
    </row>
  </sheetData>
  <customSheetViews>
    <customSheetView guid="{3FCB7B24-049F-4685-83CB-5231093E0117}" showPageBreaks="1" topLeftCell="J6">
      <selection activeCell="L20" sqref="L20"/>
      <pageMargins left="0.7" right="0.7" top="0.75" bottom="0.75" header="0.3" footer="0.3"/>
      <pageSetup paperSize="9" orientation="portrait" r:id="rId1"/>
    </customSheetView>
    <customSheetView guid="{D5AFDB55-6EC9-4AD2-95B0-6C58A379EC11}" topLeftCell="A16">
      <selection activeCell="D52" sqref="D52"/>
      <pageMargins left="0.7" right="0.7" top="0.75" bottom="0.75" header="0.3" footer="0.3"/>
      <pageSetup paperSize="9" orientation="portrait" r:id="rId2"/>
    </customSheetView>
    <customSheetView guid="{D7875729-B080-4603-81BD-7F736B7DD30E}" topLeftCell="J6">
      <selection activeCell="L20" sqref="L20"/>
      <pageMargins left="0.7" right="0.7" top="0.75" bottom="0.75" header="0.3" footer="0.3"/>
      <pageSetup paperSize="9" orientation="portrait" r:id="rId3"/>
    </customSheetView>
    <customSheetView guid="{2F76D395-57F9-4A31-A998-38329A50B4E8}">
      <selection activeCell="I12" sqref="I12"/>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 guid="{697182B0-1BEF-4A85-93A0-596802852AF2}" topLeftCell="A16">
      <selection activeCell="D52" sqref="D52"/>
      <pageMargins left="0.7" right="0.7" top="0.75" bottom="0.75" header="0.3" footer="0.3"/>
      <pageSetup paperSize="9" orientation="portrait" r:id="rId6"/>
    </customSheetView>
    <customSheetView guid="{08462586-B7E0-434D-B6F4-B2B21EAA5D46}" topLeftCell="A16">
      <selection activeCell="D52" sqref="D52"/>
      <pageMargins left="0.7" right="0.7" top="0.75" bottom="0.75" header="0.3" footer="0.3"/>
      <pageSetup paperSize="9" orientation="portrait" r:id="rId7"/>
    </customSheetView>
    <customSheetView guid="{21329C76-F86B-400D-B8F5-F75B383E5B14}" topLeftCell="A16">
      <selection activeCell="D52" sqref="D52"/>
      <pageMargins left="0.7" right="0.7" top="0.75" bottom="0.75" header="0.3" footer="0.3"/>
      <pageSetup paperSize="9" orientation="portrait" r:id="rId8"/>
    </customSheetView>
    <customSheetView guid="{CFC92B1C-D4F2-414F-8F12-92F529035B08}">
      <selection activeCell="D4" sqref="D4"/>
      <pageMargins left="0.7" right="0.7" top="0.75" bottom="0.75" header="0.3" footer="0.3"/>
      <pageSetup paperSize="9" orientation="portrait" r:id="rId9"/>
    </customSheetView>
    <customSheetView guid="{19310327-E3BC-450F-B607-58068103BB53}" topLeftCell="A16">
      <selection activeCell="D52" sqref="D52"/>
      <pageMargins left="0.7" right="0.7" top="0.75" bottom="0.75" header="0.3" footer="0.3"/>
      <pageSetup paperSize="9" orientation="portrait" r:id="rId10"/>
    </customSheetView>
    <customSheetView guid="{D3393B8E-C3CB-4E3A-976E-E4CD065299F0}">
      <selection activeCell="L20" sqref="L20"/>
      <pageMargins left="0.7" right="0.7" top="0.75" bottom="0.75" header="0.3" footer="0.3"/>
      <pageSetup paperSize="9" orientation="portrait" r:id="rId11"/>
    </customSheetView>
    <customSheetView guid="{8FA5FDE5-6098-400B-9E19-77564D1D7EE8}" topLeftCell="A9">
      <selection activeCell="F40" sqref="F40"/>
      <pageMargins left="0.7" right="0.7" top="0.75" bottom="0.75" header="0.3" footer="0.3"/>
      <pageSetup paperSize="9" orientation="portrait" r:id="rId12"/>
    </customSheetView>
    <customSheetView guid="{0B9AA238-A559-44CB-8EC2-529DA28A3F7B}">
      <selection activeCell="I12" sqref="I12"/>
      <pageMargins left="0.7" right="0.7" top="0.75" bottom="0.75" header="0.3" footer="0.3"/>
      <pageSetup paperSize="9" orientation="portrait" r:id="rId13"/>
    </customSheetView>
    <customSheetView guid="{37D20B4B-3220-4613-A3F1-1C4C1CF14C1F}">
      <selection activeCell="D4" sqref="D4"/>
      <pageMargins left="0.7" right="0.7" top="0.75" bottom="0.75" header="0.3" footer="0.3"/>
      <pageSetup paperSize="9" orientation="portrait" r:id="rId14"/>
    </customSheetView>
    <customSheetView guid="{DB462ED3-28DC-47D7-98F7-CED01F66E2C7}" topLeftCell="A16">
      <selection activeCell="D52" sqref="D52"/>
      <pageMargins left="0.7" right="0.7" top="0.75" bottom="0.75" header="0.3" footer="0.3"/>
      <pageSetup paperSize="9" orientation="portrait" r:id="rId15"/>
    </customSheetView>
    <customSheetView guid="{10DA2791-762D-4555-9FFF-E41154ADFE31}" topLeftCell="A16">
      <selection activeCell="D52" sqref="D52"/>
      <pageMargins left="0.7" right="0.7" top="0.75" bottom="0.75" header="0.3" footer="0.3"/>
      <pageSetup paperSize="9" orientation="portrait" r:id="rId16"/>
    </customSheetView>
    <customSheetView guid="{BE68C6EB-1B64-4B3E-8DDC-CA26F318E610}" topLeftCell="A3">
      <selection activeCell="F37" sqref="F37:G38"/>
      <pageMargins left="0.7" right="0.7" top="0.75" bottom="0.75" header="0.3" footer="0.3"/>
      <pageSetup paperSize="9" orientation="portrait" r:id="rId17"/>
    </customSheetView>
    <customSheetView guid="{5AF40965-2356-4A48-B6FA-CB814CA4D7B2}" topLeftCell="A12">
      <selection activeCell="G38" sqref="G38:G39"/>
      <pageMargins left="0.7" right="0.7" top="0.75" bottom="0.75" header="0.3" footer="0.3"/>
      <pageSetup paperSize="9" orientation="portrait" r:id="rId18"/>
    </customSheetView>
    <customSheetView guid="{59094C18-3CB5-482F-AA6A-9C313A318EBB}">
      <selection activeCell="B13" sqref="B13"/>
      <pageMargins left="0.7" right="0.7" top="0.75" bottom="0.75" header="0.3" footer="0.3"/>
      <pageSetup paperSize="9" orientation="portrait" r:id="rId19"/>
    </customSheetView>
    <customSheetView guid="{FD092655-EBEC-4730-9895-1567D9B70D5F}">
      <selection activeCell="D4" sqref="D4"/>
      <pageMargins left="0.7" right="0.7" top="0.75" bottom="0.75" header="0.3" footer="0.3"/>
      <pageSetup paperSize="9" orientation="portrait" r:id="rId20"/>
    </customSheetView>
    <customSheetView guid="{D2C72E70-F766-4D56-9E10-3C91A63BB7F3}" topLeftCell="A4">
      <selection activeCell="B10" sqref="B10"/>
      <pageMargins left="0.7" right="0.7" top="0.75" bottom="0.75" header="0.3" footer="0.3"/>
      <pageSetup paperSize="9" orientation="portrait" r:id="rId21"/>
    </customSheetView>
    <customSheetView guid="{7CCD1884-1631-4809-8751-AE0939C32419}">
      <selection activeCell="C4" sqref="C4"/>
      <pageMargins left="0.7" right="0.7" top="0.75" bottom="0.75" header="0.3" footer="0.3"/>
      <pageSetup paperSize="9" orientation="portrait" r:id="rId22"/>
    </customSheetView>
    <customSheetView guid="{931AA63B-6827-4BF4-8E25-ED232A88A09C}">
      <selection activeCell="D4" sqref="D4"/>
      <pageMargins left="0.7" right="0.7" top="0.75" bottom="0.75" header="0.3" footer="0.3"/>
      <pageSetup paperSize="9" orientation="portrait" r:id="rId23"/>
    </customSheetView>
    <customSheetView guid="{CA1DE4BE-C006-4405-B064-304EE6CCACF1}" topLeftCell="A16">
      <selection activeCell="D52" sqref="D52"/>
      <pageMargins left="0.7" right="0.7" top="0.75" bottom="0.75" header="0.3" footer="0.3"/>
      <pageSetup paperSize="9" orientation="portrait" r:id="rId24"/>
    </customSheetView>
    <customSheetView guid="{51337751-BEAF-43F3-8CC9-400B99E751E8}" topLeftCell="A7">
      <selection activeCell="C39" sqref="C39"/>
      <pageMargins left="0.7" right="0.7" top="0.75" bottom="0.75" header="0.3" footer="0.3"/>
      <pageSetup paperSize="9" orientation="portrait" r:id="rId25"/>
    </customSheetView>
    <customSheetView guid="{F277ACEF-9FF8-431F-8537-DE60B790AA4F}">
      <selection activeCell="D4" sqref="D4"/>
      <pageMargins left="0.7" right="0.7" top="0.75" bottom="0.75" header="0.3" footer="0.3"/>
      <pageSetup paperSize="9" orientation="portrait" r:id="rId26"/>
    </customSheetView>
    <customSheetView guid="{517C47E4-CB49-455E-BC80-175B09C4753D}">
      <selection activeCell="C4" sqref="C4"/>
      <pageMargins left="0.7" right="0.7" top="0.75" bottom="0.75" header="0.3" footer="0.3"/>
      <pageSetup paperSize="9" orientation="portrait" r:id="rId27"/>
    </customSheetView>
    <customSheetView guid="{158937B5-B45C-4722-BE34-B5B4D085C079}" topLeftCell="A9">
      <selection activeCell="C11" sqref="C11"/>
      <pageMargins left="0.7" right="0.7" top="0.75" bottom="0.75" header="0.3" footer="0.3"/>
      <pageSetup paperSize="9" orientation="portrait" r:id="rId28"/>
    </customSheetView>
    <customSheetView guid="{ED218C36-7217-4047-BB0E-77F9C99BD534}" topLeftCell="A16">
      <selection activeCell="D52" sqref="D52"/>
      <pageMargins left="0.7" right="0.7" top="0.75" bottom="0.75" header="0.3" footer="0.3"/>
      <pageSetup paperSize="9" orientation="portrait" r:id="rId29"/>
    </customSheetView>
    <customSheetView guid="{C83D4249-7B44-432A-B7FB-A6ACA6880240}" topLeftCell="A3">
      <selection activeCell="F37" sqref="F37:G38"/>
      <pageMargins left="0.7" right="0.7" top="0.75" bottom="0.75" header="0.3" footer="0.3"/>
      <pageSetup paperSize="9" orientation="portrait" r:id="rId30"/>
    </customSheetView>
    <customSheetView guid="{E331DF3E-CA70-4D3D-884C-EE3579437A03}">
      <selection activeCell="I12" sqref="I12"/>
      <pageMargins left="0.7" right="0.7" top="0.75" bottom="0.75" header="0.3" footer="0.3"/>
      <pageSetup paperSize="9" orientation="portrait" r:id="rId31"/>
    </customSheetView>
    <customSheetView guid="{D37F8A47-E42F-4741-BE8D-5D961F7BB394}" topLeftCell="A19">
      <selection activeCell="D20" sqref="D20"/>
      <pageMargins left="0.7" right="0.7" top="0.75" bottom="0.75" header="0.3" footer="0.3"/>
      <pageSetup paperSize="9" orientation="portrait" r:id="rId32"/>
    </customSheetView>
    <customSheetView guid="{8CD49FA1-C4FE-4F6A-AE1C-E31C292C96A9}">
      <selection activeCell="C4" sqref="C4"/>
      <pageMargins left="0.7" right="0.7" top="0.75" bottom="0.75" header="0.3" footer="0.3"/>
      <pageSetup paperSize="9" orientation="portrait" r:id="rId33"/>
    </customSheetView>
    <customSheetView guid="{BB337934-72B5-4261-9EB4-9C42ECF52CD8}" topLeftCell="J6">
      <selection activeCell="L20" sqref="L20"/>
      <pageMargins left="0.7" right="0.7" top="0.75" bottom="0.75" header="0.3" footer="0.3"/>
      <pageSetup paperSize="9" orientation="portrait" r:id="rId34"/>
    </customSheetView>
    <customSheetView guid="{3AD1D9CC-D162-4119-AFCC-0AF9105FB248}">
      <selection activeCell="D4" sqref="D4"/>
      <pageMargins left="0.7" right="0.7" top="0.75" bottom="0.75" header="0.3" footer="0.3"/>
      <pageSetup paperSize="9" orientation="portrait" r:id="rId35"/>
    </customSheetView>
  </customSheetViews>
  <mergeCells count="4">
    <mergeCell ref="D14:E14"/>
    <mergeCell ref="F14:G14"/>
    <mergeCell ref="D31:E31"/>
    <mergeCell ref="F31:G31"/>
  </mergeCells>
  <pageMargins left="0.7" right="0.7" top="0.75" bottom="0.75" header="0.3" footer="0.3"/>
  <pageSetup paperSize="9" orientation="portrait" r:id="rId36"/>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92D050"/>
  </sheetPr>
  <dimension ref="A1:D55"/>
  <sheetViews>
    <sheetView workbookViewId="0">
      <selection activeCell="A28" sqref="A28"/>
    </sheetView>
  </sheetViews>
  <sheetFormatPr defaultColWidth="9.109375" defaultRowHeight="12"/>
  <cols>
    <col min="1" max="1" width="24.88671875" style="5" bestFit="1" customWidth="1"/>
    <col min="2" max="2" width="7.44140625" style="133" bestFit="1" customWidth="1"/>
    <col min="3" max="3" width="63" style="5" customWidth="1"/>
    <col min="4" max="4" width="10.5546875" style="5" customWidth="1"/>
    <col min="5" max="16384" width="9.109375" style="5"/>
  </cols>
  <sheetData>
    <row r="1" spans="1:4" ht="13.2">
      <c r="A1" s="600" t="str">
        <f>HYPERLINK("#INDEX!A2","към началната страница")</f>
        <v>към началната страница</v>
      </c>
      <c r="B1" s="5"/>
    </row>
    <row r="2" spans="1:4" ht="16.5" customHeight="1">
      <c r="A2" s="600" t="str">
        <f>HYPERLINK("#INDEX!A2","back to index page")</f>
        <v>back to index page</v>
      </c>
      <c r="B2" s="5"/>
    </row>
    <row r="7" spans="1:4">
      <c r="B7" s="1203"/>
      <c r="C7" s="1203"/>
      <c r="D7" s="1203"/>
    </row>
    <row r="9" spans="1:4">
      <c r="B9" s="523" t="s">
        <v>1792</v>
      </c>
      <c r="C9" s="523"/>
    </row>
    <row r="11" spans="1:4" ht="34.5" customHeight="1">
      <c r="B11" s="1205" t="s">
        <v>1199</v>
      </c>
      <c r="C11" s="1205"/>
      <c r="D11" s="1205"/>
    </row>
    <row r="13" spans="1:4" ht="12.75" customHeight="1">
      <c r="C13" s="1204" t="s">
        <v>52</v>
      </c>
      <c r="D13" s="1204"/>
    </row>
    <row r="14" spans="1:4" s="7" customFormat="1" ht="22.8">
      <c r="B14" s="38"/>
      <c r="C14" s="134"/>
      <c r="D14" s="717" t="s">
        <v>165</v>
      </c>
    </row>
    <row r="15" spans="1:4" s="7" customFormat="1">
      <c r="B15" s="38"/>
      <c r="C15" s="134"/>
      <c r="D15" s="6" t="s">
        <v>32</v>
      </c>
    </row>
    <row r="16" spans="1:4">
      <c r="B16" s="163">
        <v>1</v>
      </c>
      <c r="C16" s="135" t="s">
        <v>166</v>
      </c>
      <c r="D16" s="175">
        <v>42989814</v>
      </c>
    </row>
    <row r="17" spans="2:4" ht="24">
      <c r="B17" s="163">
        <v>2</v>
      </c>
      <c r="C17" s="135" t="s">
        <v>744</v>
      </c>
      <c r="D17" s="175">
        <v>0</v>
      </c>
    </row>
    <row r="18" spans="2:4" ht="24">
      <c r="B18" s="163">
        <v>3</v>
      </c>
      <c r="C18" s="135" t="s">
        <v>745</v>
      </c>
      <c r="D18" s="175">
        <v>0</v>
      </c>
    </row>
    <row r="19" spans="2:4">
      <c r="B19" s="163">
        <v>4</v>
      </c>
      <c r="C19" s="135" t="s">
        <v>1752</v>
      </c>
      <c r="D19" s="175">
        <v>0</v>
      </c>
    </row>
    <row r="20" spans="2:4" ht="36">
      <c r="B20" s="163">
        <v>5</v>
      </c>
      <c r="C20" s="135" t="s">
        <v>746</v>
      </c>
      <c r="D20" s="175">
        <v>0</v>
      </c>
    </row>
    <row r="21" spans="2:4" ht="24">
      <c r="B21" s="163">
        <v>6</v>
      </c>
      <c r="C21" s="135" t="s">
        <v>747</v>
      </c>
      <c r="D21" s="175">
        <v>0</v>
      </c>
    </row>
    <row r="22" spans="2:4">
      <c r="B22" s="163">
        <v>7</v>
      </c>
      <c r="C22" s="135" t="s">
        <v>748</v>
      </c>
      <c r="D22" s="175">
        <v>0</v>
      </c>
    </row>
    <row r="23" spans="2:4">
      <c r="B23" s="163">
        <v>8</v>
      </c>
      <c r="C23" s="135" t="s">
        <v>1753</v>
      </c>
      <c r="D23" s="175">
        <v>111687</v>
      </c>
    </row>
    <row r="24" spans="2:4">
      <c r="B24" s="163">
        <v>9</v>
      </c>
      <c r="C24" s="135" t="s">
        <v>167</v>
      </c>
      <c r="D24" s="175">
        <v>0</v>
      </c>
    </row>
    <row r="25" spans="2:4" ht="24">
      <c r="B25" s="163">
        <v>10</v>
      </c>
      <c r="C25" s="135" t="s">
        <v>168</v>
      </c>
      <c r="D25" s="175">
        <v>1806967</v>
      </c>
    </row>
    <row r="26" spans="2:4" ht="24">
      <c r="B26" s="163">
        <v>11</v>
      </c>
      <c r="C26" s="135" t="s">
        <v>749</v>
      </c>
      <c r="D26" s="175">
        <v>0</v>
      </c>
    </row>
    <row r="27" spans="2:4" ht="24">
      <c r="B27" s="163" t="s">
        <v>750</v>
      </c>
      <c r="C27" s="135" t="s">
        <v>1754</v>
      </c>
      <c r="D27" s="175">
        <v>0</v>
      </c>
    </row>
    <row r="28" spans="2:4" ht="24">
      <c r="B28" s="163" t="s">
        <v>751</v>
      </c>
      <c r="C28" s="135" t="s">
        <v>752</v>
      </c>
      <c r="D28" s="175">
        <v>0</v>
      </c>
    </row>
    <row r="29" spans="2:4">
      <c r="B29" s="163">
        <v>12</v>
      </c>
      <c r="C29" s="135" t="s">
        <v>169</v>
      </c>
      <c r="D29" s="175">
        <v>-243724</v>
      </c>
    </row>
    <row r="30" spans="2:4">
      <c r="B30" s="194">
        <v>13</v>
      </c>
      <c r="C30" s="208" t="s">
        <v>1127</v>
      </c>
      <c r="D30" s="169">
        <v>44664744</v>
      </c>
    </row>
    <row r="31" spans="2:4">
      <c r="D31" s="8"/>
    </row>
    <row r="32" spans="2:4">
      <c r="D32" s="8"/>
    </row>
    <row r="34" spans="2:4">
      <c r="B34" s="979" t="s">
        <v>1791</v>
      </c>
      <c r="C34" s="510"/>
    </row>
    <row r="36" spans="2:4" ht="34.5" customHeight="1">
      <c r="B36" s="1205" t="s">
        <v>1199</v>
      </c>
      <c r="C36" s="1205"/>
      <c r="D36" s="1205"/>
    </row>
    <row r="37" spans="2:4">
      <c r="B37" s="5"/>
    </row>
    <row r="38" spans="2:4" ht="12.75" customHeight="1">
      <c r="C38" s="1204" t="s">
        <v>52</v>
      </c>
      <c r="D38" s="1204"/>
    </row>
    <row r="39" spans="2:4" ht="22.8">
      <c r="B39" s="38"/>
      <c r="C39" s="134"/>
      <c r="D39" s="717" t="s">
        <v>165</v>
      </c>
    </row>
    <row r="40" spans="2:4">
      <c r="B40" s="38"/>
      <c r="C40" s="134"/>
      <c r="D40" s="6" t="s">
        <v>32</v>
      </c>
    </row>
    <row r="41" spans="2:4">
      <c r="B41" s="163">
        <v>1</v>
      </c>
      <c r="C41" s="135" t="s">
        <v>166</v>
      </c>
      <c r="D41" s="158">
        <v>43193715</v>
      </c>
    </row>
    <row r="42" spans="2:4" ht="24">
      <c r="B42" s="163">
        <v>2</v>
      </c>
      <c r="C42" s="135" t="s">
        <v>744</v>
      </c>
      <c r="D42" s="158">
        <v>-203901</v>
      </c>
    </row>
    <row r="43" spans="2:4" ht="24">
      <c r="B43" s="163">
        <v>3</v>
      </c>
      <c r="C43" s="135" t="s">
        <v>745</v>
      </c>
      <c r="D43" s="158">
        <v>0</v>
      </c>
    </row>
    <row r="44" spans="2:4">
      <c r="B44" s="163">
        <v>4</v>
      </c>
      <c r="C44" s="135" t="s">
        <v>1752</v>
      </c>
      <c r="D44" s="158">
        <v>0</v>
      </c>
    </row>
    <row r="45" spans="2:4" ht="36">
      <c r="B45" s="163">
        <v>5</v>
      </c>
      <c r="C45" s="135" t="s">
        <v>746</v>
      </c>
      <c r="D45" s="158">
        <v>0</v>
      </c>
    </row>
    <row r="46" spans="2:4" ht="24">
      <c r="B46" s="163">
        <v>6</v>
      </c>
      <c r="C46" s="135" t="s">
        <v>747</v>
      </c>
      <c r="D46" s="158">
        <v>0</v>
      </c>
    </row>
    <row r="47" spans="2:4">
      <c r="B47" s="163">
        <v>7</v>
      </c>
      <c r="C47" s="135" t="s">
        <v>748</v>
      </c>
      <c r="D47" s="158">
        <v>0</v>
      </c>
    </row>
    <row r="48" spans="2:4">
      <c r="B48" s="163">
        <v>8</v>
      </c>
      <c r="C48" s="135" t="s">
        <v>1753</v>
      </c>
      <c r="D48" s="158">
        <v>111687</v>
      </c>
    </row>
    <row r="49" spans="2:4">
      <c r="B49" s="163">
        <v>9</v>
      </c>
      <c r="C49" s="135" t="s">
        <v>167</v>
      </c>
      <c r="D49" s="158">
        <v>0</v>
      </c>
    </row>
    <row r="50" spans="2:4" ht="24">
      <c r="B50" s="163">
        <v>10</v>
      </c>
      <c r="C50" s="135" t="s">
        <v>168</v>
      </c>
      <c r="D50" s="158">
        <v>1804690</v>
      </c>
    </row>
    <row r="51" spans="2:4" ht="24">
      <c r="B51" s="163">
        <v>11</v>
      </c>
      <c r="C51" s="135" t="s">
        <v>749</v>
      </c>
      <c r="D51" s="158">
        <v>0</v>
      </c>
    </row>
    <row r="52" spans="2:4" ht="24">
      <c r="B52" s="163" t="s">
        <v>750</v>
      </c>
      <c r="C52" s="135" t="s">
        <v>1754</v>
      </c>
      <c r="D52" s="158">
        <v>0</v>
      </c>
    </row>
    <row r="53" spans="2:4" ht="24">
      <c r="B53" s="163" t="s">
        <v>751</v>
      </c>
      <c r="C53" s="135" t="s">
        <v>752</v>
      </c>
      <c r="D53" s="158">
        <v>0</v>
      </c>
    </row>
    <row r="54" spans="2:4">
      <c r="B54" s="163">
        <v>12</v>
      </c>
      <c r="C54" s="135" t="s">
        <v>169</v>
      </c>
      <c r="D54" s="158">
        <v>-48759</v>
      </c>
    </row>
    <row r="55" spans="2:4">
      <c r="B55" s="194">
        <v>13</v>
      </c>
      <c r="C55" s="208" t="s">
        <v>1127</v>
      </c>
      <c r="D55" s="153">
        <v>44857432</v>
      </c>
    </row>
  </sheetData>
  <customSheetViews>
    <customSheetView guid="{3FCB7B24-049F-4685-83CB-5231093E0117}" showPageBreaks="1" topLeftCell="A34">
      <selection activeCell="C66" sqref="C66"/>
      <pageMargins left="0.7" right="0.7" top="0.75" bottom="0.75" header="0.3" footer="0.3"/>
      <pageSetup paperSize="9" orientation="portrait" r:id="rId1"/>
    </customSheetView>
    <customSheetView guid="{D5AFDB55-6EC9-4AD2-95B0-6C58A379EC11}">
      <selection activeCell="D9" sqref="D9"/>
      <pageMargins left="0.7" right="0.7" top="0.75" bottom="0.75" header="0.3" footer="0.3"/>
      <pageSetup paperSize="9" orientation="portrait" r:id="rId2"/>
    </customSheetView>
    <customSheetView guid="{D7875729-B080-4603-81BD-7F736B7DD30E}" topLeftCell="A34">
      <selection activeCell="C66" sqref="C66"/>
      <pageMargins left="0.7" right="0.7" top="0.75" bottom="0.75" header="0.3" footer="0.3"/>
      <pageSetup paperSize="9" orientation="portrait" r:id="rId3"/>
    </customSheetView>
    <customSheetView guid="{2F76D395-57F9-4A31-A998-38329A50B4E8}">
      <selection activeCell="D21" sqref="D21"/>
      <pageMargins left="0.7" right="0.7" top="0.75" bottom="0.75" header="0.3" footer="0.3"/>
      <pageSetup paperSize="9" orientation="portrait" r:id="rId4"/>
    </customSheetView>
    <customSheetView guid="{5DDDA852-2807-4645-BC75-EBD4EF3323A7}">
      <selection activeCell="D9" sqref="D9"/>
      <pageMargins left="0.7" right="0.7" top="0.75" bottom="0.75" header="0.3" footer="0.3"/>
      <pageSetup paperSize="9" orientation="portrait" r:id="rId5"/>
    </customSheetView>
    <customSheetView guid="{697182B0-1BEF-4A85-93A0-596802852AF2}">
      <selection activeCell="D9" sqref="D9"/>
      <pageMargins left="0.7" right="0.7" top="0.75" bottom="0.75" header="0.3" footer="0.3"/>
      <pageSetup paperSize="9" orientation="portrait" r:id="rId6"/>
    </customSheetView>
    <customSheetView guid="{08462586-B7E0-434D-B6F4-B2B21EAA5D46}">
      <selection activeCell="D9" sqref="D9"/>
      <pageMargins left="0.7" right="0.7" top="0.75" bottom="0.75" header="0.3" footer="0.3"/>
      <pageSetup paperSize="9" orientation="portrait" r:id="rId7"/>
    </customSheetView>
    <customSheetView guid="{21329C76-F86B-400D-B8F5-F75B383E5B14}">
      <selection activeCell="D9" sqref="D9"/>
      <pageMargins left="0.7" right="0.7" top="0.75" bottom="0.75" header="0.3" footer="0.3"/>
      <pageSetup paperSize="9" orientation="portrait" r:id="rId8"/>
    </customSheetView>
    <customSheetView guid="{CFC92B1C-D4F2-414F-8F12-92F529035B08}">
      <selection activeCell="E13" sqref="E13"/>
      <pageMargins left="0.7" right="0.7" top="0.75" bottom="0.75" header="0.3" footer="0.3"/>
      <pageSetup paperSize="9" orientation="portrait" r:id="rId9"/>
    </customSheetView>
    <customSheetView guid="{19310327-E3BC-450F-B607-58068103BB53}">
      <selection activeCell="D9" sqref="D9"/>
      <pageMargins left="0.7" right="0.7" top="0.75" bottom="0.75" header="0.3" footer="0.3"/>
      <pageSetup paperSize="9" orientation="portrait" r:id="rId10"/>
    </customSheetView>
    <customSheetView guid="{D3393B8E-C3CB-4E3A-976E-E4CD065299F0}">
      <selection activeCell="F6" sqref="F6:I17"/>
      <pageMargins left="0.7" right="0.7" top="0.75" bottom="0.75" header="0.3" footer="0.3"/>
    </customSheetView>
    <customSheetView guid="{8FA5FDE5-6098-400B-9E19-77564D1D7EE8}">
      <selection activeCell="E13" sqref="E13"/>
      <pageMargins left="0.7" right="0.7" top="0.75" bottom="0.75" header="0.3" footer="0.3"/>
      <pageSetup paperSize="9" orientation="portrait" r:id="rId11"/>
    </customSheetView>
    <customSheetView guid="{0B9AA238-A559-44CB-8EC2-529DA28A3F7B}">
      <selection activeCell="D21" sqref="D21"/>
      <pageMargins left="0.7" right="0.7" top="0.75" bottom="0.75" header="0.3" footer="0.3"/>
      <pageSetup paperSize="9" orientation="portrait" r:id="rId12"/>
    </customSheetView>
    <customSheetView guid="{37D20B4B-3220-4613-A3F1-1C4C1CF14C1F}">
      <selection activeCell="E13" sqref="E13"/>
      <pageMargins left="0.7" right="0.7" top="0.75" bottom="0.75" header="0.3" footer="0.3"/>
      <pageSetup paperSize="9" orientation="portrait" r:id="rId13"/>
    </customSheetView>
    <customSheetView guid="{DB462ED3-28DC-47D7-98F7-CED01F66E2C7}">
      <selection activeCell="D9" sqref="D9"/>
      <pageMargins left="0.7" right="0.7" top="0.75" bottom="0.75" header="0.3" footer="0.3"/>
      <pageSetup paperSize="9" orientation="portrait" r:id="rId14"/>
    </customSheetView>
    <customSheetView guid="{10DA2791-762D-4555-9FFF-E41154ADFE31}">
      <selection activeCell="D9" sqref="D9"/>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5AF40965-2356-4A48-B6FA-CB814CA4D7B2}">
      <selection activeCell="D9" sqref="D9"/>
      <pageMargins left="0.7" right="0.7" top="0.75" bottom="0.75" header="0.3" footer="0.3"/>
      <pageSetup paperSize="9" orientation="portrait" r:id="rId17"/>
    </customSheetView>
    <customSheetView guid="{59094C18-3CB5-482F-AA6A-9C313A318EBB}" topLeftCell="A7">
      <selection activeCell="D9" sqref="D9"/>
      <pageMargins left="0.7" right="0.7" top="0.75" bottom="0.75" header="0.3" footer="0.3"/>
      <pageSetup paperSize="9" orientation="portrait" r:id="rId18"/>
    </customSheetView>
    <customSheetView guid="{FD092655-EBEC-4730-9895-1567D9B70D5F}" scale="115" topLeftCell="A4">
      <selection activeCell="A2" sqref="A2:C2"/>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19"/>
    </customSheetView>
    <customSheetView guid="{70E7FFDC-983F-46F7-B68F-0BE0A8C942E0}" topLeftCell="C19">
      <selection activeCell="K30" sqref="K30"/>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0780CBEB-AF66-401E-9AFD-5F77700585BC}" topLeftCell="A19">
      <selection activeCell="D41" sqref="D41"/>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8A1326BD-F0AB-414F-9F91-C2BB94CC9C17}" topLeftCell="A19">
      <selection activeCell="D22" sqref="D22"/>
      <pageMargins left="0.7" right="0.7" top="0.75" bottom="0.75" header="0.3" footer="0.3"/>
    </customSheetView>
    <customSheetView guid="{FB7DEBE1-1047-4BE4-82FD-4BCA0CA8DD58}">
      <selection activeCell="D22" sqref="D22"/>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A7B3A108-9CF6-4687-9321-110D304B17B9}" scale="115" topLeftCell="A4">
      <selection activeCell="A2" sqref="A2:C2"/>
      <pageMargins left="0.7" right="0.7" top="0.75" bottom="0.75" header="0.3" footer="0.3"/>
    </customSheetView>
    <customSheetView guid="{D2C72E70-F766-4D56-9E10-3C91A63BB7F3}" topLeftCell="A7">
      <selection activeCell="B10" sqref="B10:D10"/>
      <pageMargins left="0.7" right="0.7" top="0.75" bottom="0.75" header="0.3" footer="0.3"/>
      <pageSetup paperSize="9" orientation="portrait" r:id="rId20"/>
    </customSheetView>
    <customSheetView guid="{7CCD1884-1631-4809-8751-AE0939C32419}">
      <selection activeCell="D9" sqref="D9"/>
      <pageMargins left="0.7" right="0.7" top="0.75" bottom="0.75" header="0.3" footer="0.3"/>
    </customSheetView>
    <customSheetView guid="{931AA63B-6827-4BF4-8E25-ED232A88A09C}" scale="115" topLeftCell="A4">
      <selection activeCell="A2" sqref="A2:C2"/>
      <pageMargins left="0.7" right="0.7" top="0.75" bottom="0.75" header="0.3" footer="0.3"/>
    </customSheetView>
    <customSheetView guid="{CA1DE4BE-C006-4405-B064-304EE6CCACF1}">
      <selection activeCell="D9" sqref="D9"/>
      <pageMargins left="0.7" right="0.7" top="0.75" bottom="0.75" header="0.3" footer="0.3"/>
      <pageSetup paperSize="9" orientation="portrait" r:id="rId21"/>
    </customSheetView>
    <customSheetView guid="{51337751-BEAF-43F3-8CC9-400B99E751E8}" topLeftCell="A37">
      <selection activeCell="H64" sqref="H64"/>
      <pageMargins left="0.7" right="0.7" top="0.75" bottom="0.75" header="0.3" footer="0.3"/>
      <pageSetup paperSize="9" orientation="portrait" r:id="rId22"/>
    </customSheetView>
    <customSheetView guid="{F277ACEF-9FF8-431F-8537-DE60B790AA4F}">
      <selection activeCell="E13" sqref="E13"/>
      <pageMargins left="0.7" right="0.7" top="0.75" bottom="0.75" header="0.3" footer="0.3"/>
    </customSheetView>
    <customSheetView guid="{517C47E4-CB49-455E-BC80-175B09C4753D}">
      <selection activeCell="D9" sqref="D9"/>
      <pageMargins left="0.7" right="0.7" top="0.75" bottom="0.75" header="0.3" footer="0.3"/>
      <pageSetup paperSize="9" orientation="portrait" r:id="rId23"/>
    </customSheetView>
    <customSheetView guid="{158937B5-B45C-4722-BE34-B5B4D085C079}">
      <selection activeCell="E13" sqref="E13"/>
      <pageMargins left="0.7" right="0.7" top="0.75" bottom="0.75" header="0.3" footer="0.3"/>
      <pageSetup paperSize="9" orientation="portrait" r:id="rId24"/>
    </customSheetView>
    <customSheetView guid="{ED218C36-7217-4047-BB0E-77F9C99BD534}">
      <selection activeCell="D9" sqref="D9"/>
      <pageMargins left="0.7" right="0.7" top="0.75" bottom="0.75" header="0.3" footer="0.3"/>
      <pageSetup paperSize="9" orientation="portrait" r:id="rId25"/>
    </customSheetView>
    <customSheetView guid="{C83D4249-7B44-432A-B7FB-A6ACA6880240}">
      <selection activeCell="D4" sqref="D4"/>
      <pageMargins left="0.7" right="0.7" top="0.75" bottom="0.75" header="0.3" footer="0.3"/>
      <pageSetup paperSize="9" orientation="portrait" r:id="rId26"/>
    </customSheetView>
    <customSheetView guid="{E331DF3E-CA70-4D3D-884C-EE3579437A03}">
      <selection activeCell="D21" sqref="D21"/>
      <pageMargins left="0.7" right="0.7" top="0.75" bottom="0.75" header="0.3" footer="0.3"/>
      <pageSetup paperSize="9" orientation="portrait" r:id="rId27"/>
    </customSheetView>
    <customSheetView guid="{D37F8A47-E42F-4741-BE8D-5D961F7BB394}">
      <selection activeCell="D4" sqref="D4"/>
      <pageMargins left="0.7" right="0.7" top="0.75" bottom="0.75" header="0.3" footer="0.3"/>
      <pageSetup paperSize="9" orientation="portrait" r:id="rId28"/>
    </customSheetView>
    <customSheetView guid="{8CD49FA1-C4FE-4F6A-AE1C-E31C292C96A9}">
      <selection activeCell="D9" sqref="D9"/>
      <pageMargins left="0.7" right="0.7" top="0.75" bottom="0.75" header="0.3" footer="0.3"/>
      <pageSetup paperSize="9" orientation="portrait" r:id="rId29"/>
    </customSheetView>
    <customSheetView guid="{BB337934-72B5-4261-9EB4-9C42ECF52CD8}">
      <selection activeCell="D4" sqref="D4"/>
      <pageMargins left="0.7" right="0.7" top="0.75" bottom="0.75" header="0.3" footer="0.3"/>
      <pageSetup paperSize="9" orientation="portrait" r:id="rId30"/>
    </customSheetView>
    <customSheetView guid="{3AD1D9CC-D162-4119-AFCC-0AF9105FB248}">
      <selection activeCell="E13" sqref="E13"/>
      <pageMargins left="0.7" right="0.7" top="0.75" bottom="0.75" header="0.3" footer="0.3"/>
    </customSheetView>
  </customSheetViews>
  <mergeCells count="5">
    <mergeCell ref="B7:D7"/>
    <mergeCell ref="C13:D13"/>
    <mergeCell ref="C38:D38"/>
    <mergeCell ref="B11:D11"/>
    <mergeCell ref="B36:D36"/>
  </mergeCells>
  <pageMargins left="0.7" right="0.7" top="0.75" bottom="0.75" header="0.3" footer="0.3"/>
  <pageSetup paperSize="9" orientation="portrait"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M262"/>
  <sheetViews>
    <sheetView workbookViewId="0">
      <selection activeCell="A28" sqref="A28"/>
    </sheetView>
  </sheetViews>
  <sheetFormatPr defaultColWidth="9.109375" defaultRowHeight="12"/>
  <cols>
    <col min="1" max="1" width="24.88671875" style="85" bestFit="1" customWidth="1"/>
    <col min="2" max="2" width="2.5546875" style="85" customWidth="1"/>
    <col min="3" max="3" width="4.5546875" style="85" customWidth="1"/>
    <col min="4" max="4" width="50.5546875" style="85" bestFit="1" customWidth="1"/>
    <col min="5" max="5" width="9" style="84" bestFit="1" customWidth="1"/>
    <col min="6" max="6" width="13.109375" style="185" customWidth="1"/>
    <col min="7" max="13" width="2.5546875" style="85" customWidth="1"/>
    <col min="14" max="16384" width="9.109375" style="85"/>
  </cols>
  <sheetData>
    <row r="1" spans="1:6" ht="13.2">
      <c r="A1" s="603" t="str">
        <f>HYPERLINK("#INDEX!A2","към началната страница")</f>
        <v>към началната страница</v>
      </c>
      <c r="D1" s="84"/>
      <c r="E1" s="185"/>
      <c r="F1" s="85"/>
    </row>
    <row r="2" spans="1:6" ht="16.5" customHeight="1">
      <c r="A2" s="603" t="str">
        <f>HYPERLINK("#INDEX!A2","back to index page")</f>
        <v>back to index page</v>
      </c>
      <c r="D2" s="84"/>
      <c r="E2" s="185"/>
      <c r="F2" s="85"/>
    </row>
    <row r="9" spans="1:6" s="81" customFormat="1">
      <c r="B9" s="82"/>
      <c r="C9" s="979" t="s">
        <v>1792</v>
      </c>
      <c r="D9" s="981"/>
      <c r="F9" s="186"/>
    </row>
    <row r="10" spans="1:6">
      <c r="C10" s="449"/>
    </row>
    <row r="11" spans="1:6">
      <c r="C11" s="515" t="s">
        <v>1394</v>
      </c>
      <c r="D11" s="515"/>
      <c r="E11" s="516"/>
      <c r="F11" s="517"/>
    </row>
    <row r="12" spans="1:6">
      <c r="C12" s="83"/>
      <c r="D12" s="83"/>
    </row>
    <row r="13" spans="1:6" ht="12.75" customHeight="1">
      <c r="E13" s="1071" t="s">
        <v>52</v>
      </c>
      <c r="F13" s="1071"/>
    </row>
    <row r="14" spans="1:6" ht="45.6">
      <c r="C14" s="1067" t="s">
        <v>336</v>
      </c>
      <c r="D14" s="1067"/>
      <c r="E14" s="86" t="s">
        <v>1476</v>
      </c>
      <c r="F14" s="86" t="s">
        <v>554</v>
      </c>
    </row>
    <row r="15" spans="1:6" ht="12" customHeight="1">
      <c r="C15" s="615"/>
      <c r="D15" s="615"/>
      <c r="E15" s="615" t="s">
        <v>32</v>
      </c>
      <c r="F15" s="615" t="s">
        <v>55</v>
      </c>
    </row>
    <row r="16" spans="1:6" ht="12" customHeight="1">
      <c r="C16" s="615"/>
      <c r="D16" s="615"/>
      <c r="E16" s="615"/>
      <c r="F16" s="615"/>
    </row>
    <row r="17" spans="2:8">
      <c r="C17" s="87" t="s">
        <v>3</v>
      </c>
      <c r="D17" s="88" t="s">
        <v>337</v>
      </c>
      <c r="E17" s="90">
        <v>1328660</v>
      </c>
      <c r="F17" s="80" t="s">
        <v>602</v>
      </c>
    </row>
    <row r="18" spans="2:8">
      <c r="C18" s="87"/>
      <c r="D18" s="88" t="s">
        <v>338</v>
      </c>
      <c r="E18" s="90">
        <v>1328660</v>
      </c>
      <c r="F18" s="80" t="s">
        <v>339</v>
      </c>
    </row>
    <row r="19" spans="2:8">
      <c r="C19" s="87" t="s">
        <v>4</v>
      </c>
      <c r="D19" s="87" t="s">
        <v>299</v>
      </c>
      <c r="E19" s="90">
        <v>24357</v>
      </c>
      <c r="F19" s="80" t="s">
        <v>340</v>
      </c>
    </row>
    <row r="20" spans="2:8">
      <c r="C20" s="87" t="s">
        <v>5</v>
      </c>
      <c r="D20" s="180" t="s">
        <v>561</v>
      </c>
      <c r="E20" s="90">
        <v>3606738</v>
      </c>
      <c r="F20" s="80" t="s">
        <v>341</v>
      </c>
      <c r="H20" s="612"/>
    </row>
    <row r="21" spans="2:8">
      <c r="C21" s="87" t="s">
        <v>342</v>
      </c>
      <c r="D21" s="87" t="s">
        <v>343</v>
      </c>
      <c r="E21" s="90">
        <v>0</v>
      </c>
      <c r="F21" s="80" t="s">
        <v>344</v>
      </c>
      <c r="H21" s="612"/>
    </row>
    <row r="22" spans="2:8" ht="24">
      <c r="C22" s="87" t="s">
        <v>6</v>
      </c>
      <c r="D22" s="88" t="s">
        <v>345</v>
      </c>
      <c r="E22" s="90">
        <v>0</v>
      </c>
      <c r="F22" s="80" t="s">
        <v>346</v>
      </c>
    </row>
    <row r="23" spans="2:8">
      <c r="C23" s="87" t="s">
        <v>7</v>
      </c>
      <c r="D23" s="88" t="s">
        <v>347</v>
      </c>
      <c r="E23" s="90">
        <v>0</v>
      </c>
      <c r="F23" s="80">
        <v>84</v>
      </c>
    </row>
    <row r="24" spans="2:8" ht="24">
      <c r="C24" s="87" t="s">
        <v>348</v>
      </c>
      <c r="D24" s="88" t="s">
        <v>349</v>
      </c>
      <c r="E24" s="90">
        <v>0</v>
      </c>
      <c r="F24" s="80" t="s">
        <v>350</v>
      </c>
    </row>
    <row r="25" spans="2:8" ht="22.8">
      <c r="B25" s="83"/>
      <c r="C25" s="92" t="s">
        <v>8</v>
      </c>
      <c r="D25" s="93" t="s">
        <v>351</v>
      </c>
      <c r="E25" s="94">
        <v>4959755</v>
      </c>
      <c r="F25" s="95"/>
    </row>
    <row r="26" spans="2:8" s="83" customFormat="1" ht="11.4">
      <c r="C26" s="1068" t="s">
        <v>352</v>
      </c>
      <c r="D26" s="1069"/>
      <c r="E26" s="1069"/>
      <c r="F26" s="1070"/>
    </row>
    <row r="27" spans="2:8">
      <c r="C27" s="87" t="s">
        <v>9</v>
      </c>
      <c r="D27" s="87" t="s">
        <v>353</v>
      </c>
      <c r="E27" s="90">
        <v>-700</v>
      </c>
      <c r="F27" s="80" t="s">
        <v>354</v>
      </c>
    </row>
    <row r="28" spans="2:8">
      <c r="C28" s="87" t="s">
        <v>10</v>
      </c>
      <c r="D28" s="179" t="s">
        <v>355</v>
      </c>
      <c r="E28" s="90">
        <v>-119525</v>
      </c>
      <c r="F28" s="80" t="s">
        <v>568</v>
      </c>
    </row>
    <row r="29" spans="2:8">
      <c r="C29" s="87" t="s">
        <v>11</v>
      </c>
      <c r="D29" s="746" t="s">
        <v>1428</v>
      </c>
      <c r="E29" s="747"/>
      <c r="F29" s="745"/>
    </row>
    <row r="30" spans="2:8" ht="36">
      <c r="C30" s="87" t="s">
        <v>12</v>
      </c>
      <c r="D30" s="88" t="s">
        <v>357</v>
      </c>
      <c r="E30" s="90">
        <v>0</v>
      </c>
      <c r="F30" s="80" t="s">
        <v>569</v>
      </c>
    </row>
    <row r="31" spans="2:8">
      <c r="C31" s="87" t="s">
        <v>13</v>
      </c>
      <c r="D31" s="88" t="s">
        <v>358</v>
      </c>
      <c r="E31" s="90">
        <v>0</v>
      </c>
      <c r="F31" s="80" t="s">
        <v>603</v>
      </c>
    </row>
    <row r="32" spans="2:8">
      <c r="C32" s="87" t="s">
        <v>14</v>
      </c>
      <c r="D32" s="88" t="s">
        <v>359</v>
      </c>
      <c r="E32" s="90">
        <v>0</v>
      </c>
      <c r="F32" s="80" t="s">
        <v>570</v>
      </c>
    </row>
    <row r="33" spans="3:6" ht="24">
      <c r="C33" s="87" t="s">
        <v>15</v>
      </c>
      <c r="D33" s="88" t="s">
        <v>360</v>
      </c>
      <c r="E33" s="90">
        <v>0</v>
      </c>
      <c r="F33" s="80" t="s">
        <v>361</v>
      </c>
    </row>
    <row r="34" spans="3:6" ht="24">
      <c r="C34" s="87" t="s">
        <v>16</v>
      </c>
      <c r="D34" s="88" t="s">
        <v>362</v>
      </c>
      <c r="E34" s="90">
        <v>0</v>
      </c>
      <c r="F34" s="80" t="s">
        <v>604</v>
      </c>
    </row>
    <row r="35" spans="3:6">
      <c r="C35" s="87" t="s">
        <v>17</v>
      </c>
      <c r="D35" s="88" t="s">
        <v>363</v>
      </c>
      <c r="E35" s="90">
        <v>0</v>
      </c>
      <c r="F35" s="80" t="s">
        <v>571</v>
      </c>
    </row>
    <row r="36" spans="3:6" ht="24">
      <c r="C36" s="87" t="s">
        <v>18</v>
      </c>
      <c r="D36" s="88" t="s">
        <v>364</v>
      </c>
      <c r="E36" s="90">
        <v>0</v>
      </c>
      <c r="F36" s="80" t="s">
        <v>572</v>
      </c>
    </row>
    <row r="37" spans="3:6" ht="48">
      <c r="C37" s="87" t="s">
        <v>19</v>
      </c>
      <c r="D37" s="88" t="s">
        <v>562</v>
      </c>
      <c r="E37" s="90">
        <v>0</v>
      </c>
      <c r="F37" s="80" t="s">
        <v>573</v>
      </c>
    </row>
    <row r="38" spans="3:6" ht="48">
      <c r="C38" s="87" t="s">
        <v>20</v>
      </c>
      <c r="D38" s="91" t="s">
        <v>365</v>
      </c>
      <c r="E38" s="90">
        <v>0</v>
      </c>
      <c r="F38" s="80" t="s">
        <v>574</v>
      </c>
    </row>
    <row r="39" spans="3:6" ht="48">
      <c r="C39" s="87" t="s">
        <v>21</v>
      </c>
      <c r="D39" s="88" t="s">
        <v>366</v>
      </c>
      <c r="E39" s="90">
        <v>0</v>
      </c>
      <c r="F39" s="80" t="s">
        <v>575</v>
      </c>
    </row>
    <row r="40" spans="3:6">
      <c r="C40" s="819" t="s">
        <v>22</v>
      </c>
      <c r="D40" s="819" t="s">
        <v>356</v>
      </c>
      <c r="E40" s="748"/>
      <c r="F40" s="749"/>
    </row>
    <row r="41" spans="3:6" ht="24">
      <c r="C41" s="87" t="s">
        <v>328</v>
      </c>
      <c r="D41" s="88" t="s">
        <v>367</v>
      </c>
      <c r="E41" s="90">
        <v>0</v>
      </c>
      <c r="F41" s="80" t="s">
        <v>368</v>
      </c>
    </row>
    <row r="42" spans="3:6" ht="24">
      <c r="C42" s="87" t="s">
        <v>330</v>
      </c>
      <c r="D42" s="88" t="s">
        <v>369</v>
      </c>
      <c r="E42" s="90">
        <v>0</v>
      </c>
      <c r="F42" s="80" t="s">
        <v>370</v>
      </c>
    </row>
    <row r="43" spans="3:6" ht="36">
      <c r="C43" s="87" t="s">
        <v>371</v>
      </c>
      <c r="D43" s="87" t="s">
        <v>372</v>
      </c>
      <c r="E43" s="90">
        <v>0</v>
      </c>
      <c r="F43" s="80" t="s">
        <v>373</v>
      </c>
    </row>
    <row r="44" spans="3:6" ht="24">
      <c r="C44" s="87" t="s">
        <v>374</v>
      </c>
      <c r="D44" s="87" t="s">
        <v>375</v>
      </c>
      <c r="E44" s="90">
        <v>0</v>
      </c>
      <c r="F44" s="80" t="s">
        <v>376</v>
      </c>
    </row>
    <row r="45" spans="3:6" ht="36">
      <c r="C45" s="87" t="s">
        <v>23</v>
      </c>
      <c r="D45" s="91" t="s">
        <v>563</v>
      </c>
      <c r="E45" s="90">
        <v>0</v>
      </c>
      <c r="F45" s="80" t="s">
        <v>576</v>
      </c>
    </row>
    <row r="46" spans="3:6">
      <c r="C46" s="87" t="s">
        <v>24</v>
      </c>
      <c r="D46" s="87" t="s">
        <v>1429</v>
      </c>
      <c r="E46" s="90">
        <v>0</v>
      </c>
      <c r="F46" s="80" t="s">
        <v>377</v>
      </c>
    </row>
    <row r="47" spans="3:6" ht="36">
      <c r="C47" s="87" t="s">
        <v>25</v>
      </c>
      <c r="D47" s="88" t="s">
        <v>378</v>
      </c>
      <c r="E47" s="90">
        <v>0</v>
      </c>
      <c r="F47" s="80" t="s">
        <v>577</v>
      </c>
    </row>
    <row r="48" spans="3:6">
      <c r="C48" s="819" t="s">
        <v>26</v>
      </c>
      <c r="D48" s="819" t="s">
        <v>356</v>
      </c>
      <c r="E48" s="748"/>
      <c r="F48" s="749"/>
    </row>
    <row r="49" spans="2:6" ht="24">
      <c r="C49" s="87" t="s">
        <v>27</v>
      </c>
      <c r="D49" s="88" t="s">
        <v>379</v>
      </c>
      <c r="E49" s="90">
        <v>0</v>
      </c>
      <c r="F49" s="80" t="s">
        <v>576</v>
      </c>
    </row>
    <row r="50" spans="2:6">
      <c r="C50" s="87" t="s">
        <v>1173</v>
      </c>
      <c r="D50" s="88" t="s">
        <v>381</v>
      </c>
      <c r="E50" s="90">
        <v>0</v>
      </c>
      <c r="F50" s="80" t="s">
        <v>578</v>
      </c>
    </row>
    <row r="51" spans="2:6">
      <c r="C51" s="87" t="s">
        <v>1430</v>
      </c>
      <c r="D51" s="88" t="s">
        <v>382</v>
      </c>
      <c r="E51" s="90">
        <v>0</v>
      </c>
      <c r="F51" s="80" t="s">
        <v>383</v>
      </c>
    </row>
    <row r="52" spans="2:6">
      <c r="C52" s="819">
        <v>26</v>
      </c>
      <c r="D52" s="819" t="s">
        <v>356</v>
      </c>
      <c r="E52" s="748"/>
      <c r="F52" s="749"/>
    </row>
    <row r="53" spans="2:6" ht="24">
      <c r="C53" s="87" t="s">
        <v>28</v>
      </c>
      <c r="D53" s="88" t="s">
        <v>384</v>
      </c>
      <c r="E53" s="90">
        <v>0</v>
      </c>
      <c r="F53" s="80" t="s">
        <v>385</v>
      </c>
    </row>
    <row r="54" spans="2:6" ht="32.25" customHeight="1">
      <c r="C54" s="87" t="s">
        <v>914</v>
      </c>
      <c r="D54" s="88" t="s">
        <v>1439</v>
      </c>
      <c r="E54" s="90">
        <v>-36677</v>
      </c>
      <c r="F54" s="80" t="s">
        <v>1492</v>
      </c>
    </row>
    <row r="55" spans="2:6" ht="36.75" customHeight="1">
      <c r="B55" s="83"/>
      <c r="C55" s="92" t="s">
        <v>29</v>
      </c>
      <c r="D55" s="93" t="s">
        <v>386</v>
      </c>
      <c r="E55" s="94">
        <v>-156902</v>
      </c>
      <c r="F55" s="95"/>
    </row>
    <row r="56" spans="2:6">
      <c r="B56" s="83"/>
      <c r="C56" s="92" t="s">
        <v>30</v>
      </c>
      <c r="D56" s="96" t="s">
        <v>387</v>
      </c>
      <c r="E56" s="97">
        <v>4802853</v>
      </c>
      <c r="F56" s="95"/>
    </row>
    <row r="57" spans="2:6">
      <c r="C57" s="1068" t="s">
        <v>388</v>
      </c>
      <c r="D57" s="1069"/>
      <c r="E57" s="1069"/>
      <c r="F57" s="1070"/>
    </row>
    <row r="58" spans="2:6">
      <c r="C58" s="87" t="s">
        <v>158</v>
      </c>
      <c r="D58" s="88" t="s">
        <v>337</v>
      </c>
      <c r="E58" s="90">
        <v>0</v>
      </c>
      <c r="F58" s="80" t="s">
        <v>389</v>
      </c>
    </row>
    <row r="59" spans="2:6">
      <c r="C59" s="87" t="s">
        <v>390</v>
      </c>
      <c r="D59" s="88" t="s">
        <v>391</v>
      </c>
      <c r="E59" s="90">
        <v>0</v>
      </c>
      <c r="F59" s="80"/>
    </row>
    <row r="60" spans="2:6">
      <c r="C60" s="87" t="s">
        <v>159</v>
      </c>
      <c r="D60" s="88" t="s">
        <v>392</v>
      </c>
      <c r="E60" s="90">
        <v>0</v>
      </c>
      <c r="F60" s="80"/>
    </row>
    <row r="61" spans="2:6" ht="24">
      <c r="C61" s="87" t="s">
        <v>160</v>
      </c>
      <c r="D61" s="88" t="s">
        <v>393</v>
      </c>
      <c r="E61" s="90">
        <v>0</v>
      </c>
      <c r="F61" s="80" t="s">
        <v>394</v>
      </c>
    </row>
    <row r="62" spans="2:6" ht="24">
      <c r="C62" s="87" t="s">
        <v>1480</v>
      </c>
      <c r="D62" s="88" t="s">
        <v>1478</v>
      </c>
      <c r="E62" s="90">
        <v>0</v>
      </c>
      <c r="F62" s="80"/>
    </row>
    <row r="63" spans="2:6" ht="24">
      <c r="C63" s="87" t="s">
        <v>1481</v>
      </c>
      <c r="D63" s="88" t="s">
        <v>1479</v>
      </c>
      <c r="E63" s="90">
        <v>0</v>
      </c>
      <c r="F63" s="80"/>
    </row>
    <row r="64" spans="2:6" ht="36">
      <c r="C64" s="87" t="s">
        <v>161</v>
      </c>
      <c r="D64" s="88" t="s">
        <v>395</v>
      </c>
      <c r="E64" s="90">
        <v>0</v>
      </c>
      <c r="F64" s="80" t="s">
        <v>579</v>
      </c>
    </row>
    <row r="65" spans="1:13" s="83" customFormat="1">
      <c r="A65" s="85"/>
      <c r="B65" s="85"/>
      <c r="C65" s="87" t="s">
        <v>254</v>
      </c>
      <c r="D65" s="88" t="s">
        <v>396</v>
      </c>
      <c r="E65" s="90">
        <v>0</v>
      </c>
      <c r="F65" s="80" t="s">
        <v>394</v>
      </c>
      <c r="G65" s="85"/>
      <c r="H65" s="85"/>
      <c r="I65" s="85"/>
      <c r="J65" s="85"/>
      <c r="K65" s="85"/>
      <c r="L65" s="85"/>
      <c r="M65" s="85"/>
    </row>
    <row r="66" spans="1:13">
      <c r="C66" s="87" t="s">
        <v>397</v>
      </c>
      <c r="D66" s="98" t="s">
        <v>398</v>
      </c>
      <c r="E66" s="90">
        <v>0</v>
      </c>
      <c r="F66" s="80"/>
    </row>
    <row r="67" spans="1:13">
      <c r="A67" s="83"/>
      <c r="B67" s="83"/>
      <c r="C67" s="1068" t="s">
        <v>399</v>
      </c>
      <c r="D67" s="1069"/>
      <c r="E67" s="1069"/>
      <c r="F67" s="1070"/>
      <c r="G67" s="83"/>
      <c r="H67" s="83"/>
      <c r="I67" s="83"/>
      <c r="J67" s="83"/>
      <c r="K67" s="83"/>
      <c r="L67" s="83"/>
      <c r="M67" s="83"/>
    </row>
    <row r="68" spans="1:13" ht="24">
      <c r="C68" s="87" t="s">
        <v>162</v>
      </c>
      <c r="D68" s="88" t="s">
        <v>400</v>
      </c>
      <c r="E68" s="90">
        <v>0</v>
      </c>
      <c r="F68" s="80" t="s">
        <v>580</v>
      </c>
    </row>
    <row r="69" spans="1:13" ht="48">
      <c r="C69" s="87" t="s">
        <v>163</v>
      </c>
      <c r="D69" s="178" t="s">
        <v>564</v>
      </c>
      <c r="E69" s="90">
        <v>0</v>
      </c>
      <c r="F69" s="80" t="s">
        <v>565</v>
      </c>
    </row>
    <row r="70" spans="1:13" ht="48">
      <c r="C70" s="87" t="s">
        <v>164</v>
      </c>
      <c r="D70" s="88" t="s">
        <v>401</v>
      </c>
      <c r="E70" s="90">
        <v>0</v>
      </c>
      <c r="F70" s="80" t="s">
        <v>581</v>
      </c>
    </row>
    <row r="71" spans="1:13" ht="48">
      <c r="C71" s="87" t="s">
        <v>402</v>
      </c>
      <c r="D71" s="178" t="s">
        <v>566</v>
      </c>
      <c r="E71" s="90">
        <v>0</v>
      </c>
      <c r="F71" s="80" t="s">
        <v>582</v>
      </c>
    </row>
    <row r="72" spans="1:13" s="83" customFormat="1" ht="24">
      <c r="A72" s="85"/>
      <c r="B72" s="85"/>
      <c r="C72" s="87" t="s">
        <v>404</v>
      </c>
      <c r="D72" s="88" t="s">
        <v>405</v>
      </c>
      <c r="E72" s="90">
        <v>0</v>
      </c>
      <c r="F72" s="80" t="s">
        <v>406</v>
      </c>
      <c r="G72" s="85"/>
      <c r="H72" s="85"/>
      <c r="I72" s="85"/>
      <c r="J72" s="85"/>
      <c r="K72" s="85"/>
      <c r="L72" s="85"/>
      <c r="M72" s="85"/>
    </row>
    <row r="73" spans="1:13" s="83" customFormat="1">
      <c r="A73" s="85"/>
      <c r="B73" s="85"/>
      <c r="C73" s="87" t="s">
        <v>404</v>
      </c>
      <c r="D73" s="88" t="s">
        <v>1431</v>
      </c>
      <c r="E73" s="90">
        <v>0</v>
      </c>
      <c r="F73" s="80"/>
      <c r="G73" s="85"/>
      <c r="H73" s="85"/>
      <c r="I73" s="85"/>
      <c r="J73" s="85"/>
      <c r="K73" s="85"/>
      <c r="L73" s="85"/>
      <c r="M73" s="85"/>
    </row>
    <row r="74" spans="1:13" s="83" customFormat="1" ht="11.4">
      <c r="C74" s="92" t="s">
        <v>407</v>
      </c>
      <c r="D74" s="93" t="s">
        <v>408</v>
      </c>
      <c r="E74" s="94">
        <v>0</v>
      </c>
      <c r="F74" s="95"/>
    </row>
    <row r="75" spans="1:13" s="83" customFormat="1" ht="11.4">
      <c r="C75" s="92" t="s">
        <v>409</v>
      </c>
      <c r="D75" s="96" t="s">
        <v>410</v>
      </c>
      <c r="E75" s="94">
        <v>0</v>
      </c>
      <c r="F75" s="95"/>
    </row>
    <row r="76" spans="1:13">
      <c r="A76" s="83"/>
      <c r="B76" s="83"/>
      <c r="C76" s="92" t="s">
        <v>411</v>
      </c>
      <c r="D76" s="96" t="s">
        <v>412</v>
      </c>
      <c r="E76" s="97">
        <v>4802853</v>
      </c>
      <c r="F76" s="95"/>
      <c r="G76" s="83"/>
      <c r="H76" s="83"/>
      <c r="I76" s="83"/>
      <c r="J76" s="83"/>
      <c r="K76" s="83"/>
      <c r="L76" s="83"/>
      <c r="M76" s="83"/>
    </row>
    <row r="77" spans="1:13">
      <c r="A77" s="83"/>
      <c r="B77" s="83"/>
      <c r="C77" s="1068" t="s">
        <v>413</v>
      </c>
      <c r="D77" s="1069"/>
      <c r="E77" s="1069"/>
      <c r="F77" s="1070"/>
      <c r="G77" s="83"/>
      <c r="H77" s="83"/>
      <c r="I77" s="83"/>
      <c r="J77" s="83"/>
      <c r="K77" s="83"/>
      <c r="L77" s="83"/>
      <c r="M77" s="83"/>
    </row>
    <row r="78" spans="1:13">
      <c r="C78" s="87" t="s">
        <v>414</v>
      </c>
      <c r="D78" s="88" t="s">
        <v>337</v>
      </c>
      <c r="E78" s="90">
        <v>449841</v>
      </c>
      <c r="F78" s="80" t="s">
        <v>415</v>
      </c>
    </row>
    <row r="79" spans="1:13" ht="24">
      <c r="C79" s="87" t="s">
        <v>416</v>
      </c>
      <c r="D79" s="88" t="s">
        <v>417</v>
      </c>
      <c r="E79" s="90">
        <v>0</v>
      </c>
      <c r="F79" s="80" t="s">
        <v>418</v>
      </c>
    </row>
    <row r="80" spans="1:13" ht="24">
      <c r="C80" s="87" t="s">
        <v>1482</v>
      </c>
      <c r="D80" s="88" t="s">
        <v>1484</v>
      </c>
      <c r="E80" s="90">
        <v>0</v>
      </c>
      <c r="F80" s="80"/>
    </row>
    <row r="81" spans="1:13" s="83" customFormat="1" ht="24">
      <c r="A81" s="85"/>
      <c r="B81" s="85"/>
      <c r="C81" s="87" t="s">
        <v>1483</v>
      </c>
      <c r="D81" s="88" t="s">
        <v>1485</v>
      </c>
      <c r="E81" s="90">
        <v>0</v>
      </c>
      <c r="F81" s="80"/>
      <c r="G81" s="85"/>
      <c r="H81" s="85"/>
      <c r="I81" s="85"/>
      <c r="J81" s="85"/>
      <c r="K81" s="85"/>
      <c r="L81" s="85"/>
      <c r="M81" s="85"/>
    </row>
    <row r="82" spans="1:13" s="83" customFormat="1" ht="36">
      <c r="A82" s="85"/>
      <c r="B82" s="85"/>
      <c r="C82" s="87" t="s">
        <v>419</v>
      </c>
      <c r="D82" s="88" t="s">
        <v>420</v>
      </c>
      <c r="E82" s="90">
        <v>0</v>
      </c>
      <c r="F82" s="80" t="s">
        <v>583</v>
      </c>
      <c r="G82" s="85"/>
      <c r="H82" s="85"/>
      <c r="I82" s="85"/>
      <c r="J82" s="85"/>
      <c r="K82" s="85"/>
      <c r="L82" s="85"/>
      <c r="M82" s="85"/>
    </row>
    <row r="83" spans="1:13">
      <c r="A83" s="83"/>
      <c r="C83" s="87" t="s">
        <v>421</v>
      </c>
      <c r="D83" s="88" t="s">
        <v>396</v>
      </c>
      <c r="E83" s="90">
        <v>0</v>
      </c>
      <c r="F83" s="80" t="s">
        <v>418</v>
      </c>
    </row>
    <row r="84" spans="1:13">
      <c r="A84" s="83"/>
      <c r="C84" s="87" t="s">
        <v>422</v>
      </c>
      <c r="D84" s="87" t="s">
        <v>423</v>
      </c>
      <c r="E84" s="90">
        <v>0</v>
      </c>
      <c r="F84" s="80" t="s">
        <v>424</v>
      </c>
    </row>
    <row r="85" spans="1:13">
      <c r="B85" s="83"/>
      <c r="C85" s="92" t="s">
        <v>425</v>
      </c>
      <c r="D85" s="93" t="s">
        <v>426</v>
      </c>
      <c r="E85" s="90">
        <v>449841</v>
      </c>
      <c r="F85" s="95"/>
      <c r="G85" s="83"/>
      <c r="H85" s="83"/>
      <c r="I85" s="83"/>
      <c r="J85" s="83"/>
      <c r="K85" s="83"/>
      <c r="L85" s="83"/>
      <c r="M85" s="83"/>
    </row>
    <row r="86" spans="1:13">
      <c r="B86" s="83"/>
      <c r="C86" s="1068" t="s">
        <v>427</v>
      </c>
      <c r="D86" s="1069"/>
      <c r="E86" s="1069"/>
      <c r="F86" s="1070"/>
      <c r="G86" s="83"/>
      <c r="H86" s="83"/>
      <c r="I86" s="83"/>
      <c r="J86" s="83"/>
      <c r="K86" s="83"/>
      <c r="L86" s="83"/>
      <c r="M86" s="83"/>
    </row>
    <row r="87" spans="1:13" ht="24">
      <c r="C87" s="87" t="s">
        <v>428</v>
      </c>
      <c r="D87" s="88" t="s">
        <v>429</v>
      </c>
      <c r="E87" s="90">
        <v>0</v>
      </c>
      <c r="F87" s="80" t="s">
        <v>584</v>
      </c>
    </row>
    <row r="88" spans="1:13" ht="48">
      <c r="C88" s="87" t="s">
        <v>430</v>
      </c>
      <c r="D88" s="88" t="s">
        <v>431</v>
      </c>
      <c r="E88" s="90">
        <v>0</v>
      </c>
      <c r="F88" s="80" t="s">
        <v>585</v>
      </c>
    </row>
    <row r="89" spans="1:13" ht="48">
      <c r="C89" s="87" t="s">
        <v>432</v>
      </c>
      <c r="D89" s="88" t="s">
        <v>433</v>
      </c>
      <c r="E89" s="90">
        <v>0</v>
      </c>
      <c r="F89" s="80" t="s">
        <v>586</v>
      </c>
    </row>
    <row r="90" spans="1:13" s="83" customFormat="1" ht="48">
      <c r="A90" s="85"/>
      <c r="B90" s="85"/>
      <c r="C90" s="87" t="s">
        <v>434</v>
      </c>
      <c r="D90" s="88" t="s">
        <v>435</v>
      </c>
      <c r="E90" s="90">
        <v>0</v>
      </c>
      <c r="F90" s="80" t="s">
        <v>587</v>
      </c>
      <c r="G90" s="85"/>
      <c r="H90" s="85"/>
      <c r="I90" s="85"/>
      <c r="J90" s="85"/>
      <c r="K90" s="85"/>
      <c r="L90" s="85"/>
      <c r="M90" s="85"/>
    </row>
    <row r="91" spans="1:13" s="83" customFormat="1">
      <c r="A91" s="85"/>
      <c r="B91" s="85"/>
      <c r="C91" s="87" t="s">
        <v>436</v>
      </c>
      <c r="D91" s="88" t="s">
        <v>567</v>
      </c>
      <c r="E91" s="90">
        <v>0</v>
      </c>
      <c r="F91" s="80"/>
      <c r="G91" s="85"/>
      <c r="H91" s="85"/>
      <c r="I91" s="85"/>
      <c r="J91" s="85"/>
      <c r="K91" s="85"/>
      <c r="L91" s="85"/>
      <c r="M91" s="85"/>
    </row>
    <row r="92" spans="1:13" s="83" customFormat="1" ht="24">
      <c r="B92" s="85"/>
      <c r="C92" s="87" t="s">
        <v>1432</v>
      </c>
      <c r="D92" s="88" t="s">
        <v>1433</v>
      </c>
      <c r="E92" s="90">
        <v>0</v>
      </c>
      <c r="F92" s="80" t="s">
        <v>587</v>
      </c>
      <c r="G92" s="85"/>
      <c r="H92" s="85"/>
      <c r="I92" s="85"/>
      <c r="J92" s="85"/>
      <c r="K92" s="85"/>
      <c r="L92" s="85"/>
      <c r="M92" s="85"/>
    </row>
    <row r="93" spans="1:13" s="83" customFormat="1">
      <c r="B93" s="85"/>
      <c r="C93" s="87" t="s">
        <v>1435</v>
      </c>
      <c r="D93" s="88" t="s">
        <v>1434</v>
      </c>
      <c r="E93" s="90">
        <v>0</v>
      </c>
      <c r="F93" s="80" t="s">
        <v>587</v>
      </c>
      <c r="G93" s="85"/>
      <c r="H93" s="85"/>
      <c r="I93" s="85"/>
      <c r="J93" s="85"/>
      <c r="K93" s="85"/>
      <c r="L93" s="85"/>
      <c r="M93" s="85"/>
    </row>
    <row r="94" spans="1:13">
      <c r="A94" s="83"/>
      <c r="B94" s="83"/>
      <c r="C94" s="92" t="s">
        <v>437</v>
      </c>
      <c r="D94" s="96" t="s">
        <v>438</v>
      </c>
      <c r="E94" s="94">
        <v>0</v>
      </c>
      <c r="F94" s="95"/>
      <c r="G94" s="83"/>
      <c r="H94" s="83"/>
      <c r="I94" s="83"/>
      <c r="J94" s="83"/>
      <c r="K94" s="83"/>
      <c r="L94" s="83"/>
      <c r="M94" s="83"/>
    </row>
    <row r="95" spans="1:13">
      <c r="A95" s="83"/>
      <c r="B95" s="83"/>
      <c r="C95" s="96" t="s">
        <v>439</v>
      </c>
      <c r="D95" s="96" t="s">
        <v>440</v>
      </c>
      <c r="E95" s="99">
        <v>449841</v>
      </c>
      <c r="F95" s="187"/>
      <c r="G95" s="83"/>
      <c r="H95" s="83"/>
      <c r="I95" s="83"/>
      <c r="J95" s="83"/>
      <c r="K95" s="83"/>
      <c r="L95" s="83"/>
      <c r="M95" s="83"/>
    </row>
    <row r="96" spans="1:13">
      <c r="B96" s="83"/>
      <c r="C96" s="96" t="s">
        <v>441</v>
      </c>
      <c r="D96" s="96" t="s">
        <v>442</v>
      </c>
      <c r="E96" s="100">
        <v>5252694</v>
      </c>
      <c r="F96" s="187"/>
      <c r="G96" s="83"/>
      <c r="H96" s="83"/>
      <c r="I96" s="83"/>
      <c r="J96" s="83"/>
      <c r="K96" s="83"/>
      <c r="L96" s="83"/>
      <c r="M96" s="83"/>
    </row>
    <row r="97" spans="1:13">
      <c r="B97" s="83"/>
      <c r="C97" s="96" t="s">
        <v>443</v>
      </c>
      <c r="D97" s="96" t="s">
        <v>444</v>
      </c>
      <c r="E97" s="97">
        <v>23004896</v>
      </c>
      <c r="F97" s="95"/>
      <c r="G97" s="83"/>
      <c r="I97" s="83"/>
      <c r="J97" s="83"/>
      <c r="K97" s="83"/>
      <c r="L97" s="83"/>
      <c r="M97" s="83"/>
    </row>
    <row r="98" spans="1:13" ht="20.100000000000001" customHeight="1">
      <c r="C98" s="1068" t="s">
        <v>445</v>
      </c>
      <c r="D98" s="1069"/>
      <c r="E98" s="1069"/>
      <c r="F98" s="1070"/>
    </row>
    <row r="99" spans="1:13">
      <c r="C99" s="87" t="s">
        <v>446</v>
      </c>
      <c r="D99" s="88" t="s">
        <v>447</v>
      </c>
      <c r="E99" s="101">
        <v>0.20877525375467901</v>
      </c>
      <c r="F99" s="80" t="s">
        <v>588</v>
      </c>
    </row>
    <row r="100" spans="1:13">
      <c r="C100" s="87" t="s">
        <v>448</v>
      </c>
      <c r="D100" s="87" t="s">
        <v>449</v>
      </c>
      <c r="E100" s="101">
        <v>0.20877525375467901</v>
      </c>
      <c r="F100" s="80" t="s">
        <v>589</v>
      </c>
    </row>
    <row r="101" spans="1:13">
      <c r="C101" s="87" t="s">
        <v>450</v>
      </c>
      <c r="D101" s="87" t="s">
        <v>451</v>
      </c>
      <c r="E101" s="101">
        <v>0.22832939562082785</v>
      </c>
      <c r="F101" s="80" t="s">
        <v>452</v>
      </c>
    </row>
    <row r="102" spans="1:13" ht="24">
      <c r="C102" s="87" t="s">
        <v>453</v>
      </c>
      <c r="D102" s="88" t="s">
        <v>1436</v>
      </c>
      <c r="E102" s="101">
        <v>0.1406</v>
      </c>
      <c r="F102" s="80" t="s">
        <v>590</v>
      </c>
    </row>
    <row r="103" spans="1:13">
      <c r="C103" s="87" t="s">
        <v>454</v>
      </c>
      <c r="D103" s="88" t="s">
        <v>455</v>
      </c>
      <c r="E103" s="101">
        <v>2.4999982612396943E-2</v>
      </c>
      <c r="F103" s="80"/>
    </row>
    <row r="104" spans="1:13">
      <c r="C104" s="87" t="s">
        <v>456</v>
      </c>
      <c r="D104" s="87" t="s">
        <v>457</v>
      </c>
      <c r="E104" s="101">
        <v>1.9699980386783753E-2</v>
      </c>
      <c r="F104" s="80"/>
    </row>
    <row r="105" spans="1:13" s="83" customFormat="1">
      <c r="A105" s="85"/>
      <c r="B105" s="85"/>
      <c r="C105" s="87" t="s">
        <v>458</v>
      </c>
      <c r="D105" s="87" t="s">
        <v>459</v>
      </c>
      <c r="E105" s="101">
        <v>2.8010167922515278E-2</v>
      </c>
      <c r="F105" s="80"/>
      <c r="G105" s="85"/>
      <c r="H105" s="85"/>
      <c r="I105" s="85"/>
      <c r="J105" s="85"/>
      <c r="K105" s="85"/>
      <c r="L105" s="85"/>
      <c r="M105" s="85"/>
    </row>
    <row r="106" spans="1:13" ht="24">
      <c r="C106" s="87" t="s">
        <v>460</v>
      </c>
      <c r="D106" s="91" t="s">
        <v>461</v>
      </c>
      <c r="E106" s="101">
        <v>1.0000001738760306E-2</v>
      </c>
      <c r="F106" s="80"/>
    </row>
    <row r="107" spans="1:13" ht="24">
      <c r="A107" s="83"/>
      <c r="C107" s="87" t="s">
        <v>1438</v>
      </c>
      <c r="D107" s="91" t="s">
        <v>1437</v>
      </c>
      <c r="E107" s="101">
        <v>1.2900000000000002E-2</v>
      </c>
      <c r="F107" s="80"/>
    </row>
    <row r="108" spans="1:13" ht="24">
      <c r="C108" s="87" t="s">
        <v>462</v>
      </c>
      <c r="D108" s="91" t="s">
        <v>463</v>
      </c>
      <c r="E108" s="101">
        <v>0.12529997962172923</v>
      </c>
      <c r="F108" s="80" t="s">
        <v>464</v>
      </c>
      <c r="H108" s="102"/>
    </row>
    <row r="109" spans="1:13">
      <c r="B109" s="83"/>
      <c r="C109" s="176" t="s">
        <v>560</v>
      </c>
      <c r="D109" s="177"/>
      <c r="E109" s="177"/>
      <c r="F109" s="181"/>
      <c r="G109" s="83"/>
      <c r="H109" s="83"/>
      <c r="I109" s="83"/>
      <c r="J109" s="83"/>
      <c r="K109" s="83"/>
      <c r="L109" s="83"/>
      <c r="M109" s="83"/>
    </row>
    <row r="110" spans="1:13" s="83" customFormat="1" ht="36">
      <c r="A110" s="85"/>
      <c r="B110" s="85"/>
      <c r="C110" s="87" t="s">
        <v>469</v>
      </c>
      <c r="D110" s="91" t="s">
        <v>470</v>
      </c>
      <c r="E110" s="90">
        <v>16052</v>
      </c>
      <c r="F110" s="80" t="s">
        <v>591</v>
      </c>
      <c r="G110" s="85"/>
      <c r="H110" s="85"/>
      <c r="I110" s="85"/>
      <c r="J110" s="85"/>
      <c r="K110" s="85"/>
      <c r="L110" s="85"/>
      <c r="M110" s="85"/>
    </row>
    <row r="111" spans="1:13" ht="48">
      <c r="C111" s="87" t="s">
        <v>471</v>
      </c>
      <c r="D111" s="88" t="s">
        <v>472</v>
      </c>
      <c r="E111" s="89">
        <v>0</v>
      </c>
      <c r="F111" s="80" t="s">
        <v>592</v>
      </c>
    </row>
    <row r="112" spans="1:13">
      <c r="A112" s="83"/>
      <c r="C112" s="87" t="s">
        <v>473</v>
      </c>
      <c r="D112" s="103" t="s">
        <v>356</v>
      </c>
      <c r="E112" s="89"/>
      <c r="F112" s="80"/>
    </row>
    <row r="113" spans="1:13" ht="36">
      <c r="C113" s="87" t="s">
        <v>474</v>
      </c>
      <c r="D113" s="88" t="s">
        <v>475</v>
      </c>
      <c r="E113" s="90">
        <v>0</v>
      </c>
      <c r="F113" s="80" t="s">
        <v>593</v>
      </c>
    </row>
    <row r="114" spans="1:13">
      <c r="B114" s="83"/>
      <c r="C114" s="1068" t="s">
        <v>476</v>
      </c>
      <c r="D114" s="1069"/>
      <c r="E114" s="1069"/>
      <c r="F114" s="1070"/>
      <c r="G114" s="83"/>
      <c r="H114" s="83"/>
      <c r="I114" s="83"/>
      <c r="J114" s="83"/>
      <c r="K114" s="83"/>
      <c r="L114" s="83"/>
      <c r="M114" s="83"/>
    </row>
    <row r="115" spans="1:13" s="83" customFormat="1" ht="38.25" customHeight="1">
      <c r="A115" s="85"/>
      <c r="B115" s="85"/>
      <c r="C115" s="87" t="s">
        <v>477</v>
      </c>
      <c r="D115" s="88" t="s">
        <v>478</v>
      </c>
      <c r="E115" s="90">
        <v>0</v>
      </c>
      <c r="F115" s="80" t="s">
        <v>448</v>
      </c>
      <c r="G115" s="85"/>
      <c r="H115" s="85"/>
      <c r="I115" s="85"/>
      <c r="J115" s="85"/>
      <c r="K115" s="85"/>
      <c r="L115" s="85"/>
      <c r="M115" s="85"/>
    </row>
    <row r="116" spans="1:13" ht="24" customHeight="1">
      <c r="C116" s="87" t="s">
        <v>479</v>
      </c>
      <c r="D116" s="91" t="s">
        <v>480</v>
      </c>
      <c r="E116" s="90">
        <v>0</v>
      </c>
      <c r="F116" s="80" t="s">
        <v>448</v>
      </c>
    </row>
    <row r="117" spans="1:13" ht="24" customHeight="1">
      <c r="A117" s="83"/>
      <c r="C117" s="87" t="s">
        <v>481</v>
      </c>
      <c r="D117" s="88" t="s">
        <v>482</v>
      </c>
      <c r="E117" s="90" t="s">
        <v>1062</v>
      </c>
      <c r="F117" s="80" t="s">
        <v>448</v>
      </c>
    </row>
    <row r="118" spans="1:13" ht="24" customHeight="1">
      <c r="C118" s="87" t="s">
        <v>483</v>
      </c>
      <c r="D118" s="91" t="s">
        <v>484</v>
      </c>
      <c r="E118" s="90">
        <v>0</v>
      </c>
      <c r="F118" s="80" t="s">
        <v>448</v>
      </c>
    </row>
    <row r="119" spans="1:13" ht="24" customHeight="1">
      <c r="B119" s="83"/>
      <c r="C119" s="1072" t="s">
        <v>605</v>
      </c>
      <c r="D119" s="1073"/>
      <c r="E119" s="1073"/>
      <c r="F119" s="1074"/>
      <c r="G119" s="83"/>
      <c r="H119" s="83"/>
      <c r="I119" s="83"/>
      <c r="J119" s="83"/>
      <c r="K119" s="83"/>
      <c r="L119" s="83"/>
      <c r="M119" s="83"/>
    </row>
    <row r="120" spans="1:13" ht="24" customHeight="1">
      <c r="C120" s="87" t="s">
        <v>485</v>
      </c>
      <c r="D120" s="91" t="s">
        <v>486</v>
      </c>
      <c r="E120" s="90">
        <v>0</v>
      </c>
      <c r="F120" s="80" t="s">
        <v>487</v>
      </c>
    </row>
    <row r="121" spans="1:13" ht="24" customHeight="1">
      <c r="C121" s="87" t="s">
        <v>488</v>
      </c>
      <c r="D121" s="91" t="s">
        <v>489</v>
      </c>
      <c r="E121" s="90">
        <v>0</v>
      </c>
      <c r="F121" s="80" t="s">
        <v>487</v>
      </c>
    </row>
    <row r="122" spans="1:13" ht="24">
      <c r="C122" s="87" t="s">
        <v>490</v>
      </c>
      <c r="D122" s="91" t="s">
        <v>491</v>
      </c>
      <c r="E122" s="90">
        <v>0</v>
      </c>
      <c r="F122" s="80" t="s">
        <v>492</v>
      </c>
    </row>
    <row r="123" spans="1:13" ht="24">
      <c r="C123" s="87" t="s">
        <v>493</v>
      </c>
      <c r="D123" s="91" t="s">
        <v>494</v>
      </c>
      <c r="E123" s="90">
        <v>0</v>
      </c>
      <c r="F123" s="80" t="s">
        <v>492</v>
      </c>
    </row>
    <row r="124" spans="1:13" ht="24">
      <c r="C124" s="87" t="s">
        <v>495</v>
      </c>
      <c r="D124" s="91" t="s">
        <v>496</v>
      </c>
      <c r="E124" s="90">
        <v>0</v>
      </c>
      <c r="F124" s="80" t="s">
        <v>497</v>
      </c>
    </row>
    <row r="125" spans="1:13" s="81" customFormat="1" ht="24">
      <c r="A125" s="85"/>
      <c r="B125" s="85"/>
      <c r="C125" s="87" t="s">
        <v>498</v>
      </c>
      <c r="D125" s="91" t="s">
        <v>499</v>
      </c>
      <c r="E125" s="90">
        <v>0</v>
      </c>
      <c r="F125" s="80" t="s">
        <v>497</v>
      </c>
      <c r="G125" s="85"/>
      <c r="H125" s="85"/>
      <c r="I125" s="85"/>
      <c r="J125" s="85"/>
      <c r="K125" s="85"/>
      <c r="L125" s="85"/>
      <c r="M125" s="85"/>
    </row>
    <row r="129" spans="1:13">
      <c r="C129" s="979" t="s">
        <v>1791</v>
      </c>
      <c r="D129" s="981"/>
    </row>
    <row r="130" spans="1:13">
      <c r="A130" s="81"/>
    </row>
    <row r="131" spans="1:13" ht="12" customHeight="1">
      <c r="C131" s="515" t="s">
        <v>1394</v>
      </c>
      <c r="D131" s="515"/>
      <c r="E131" s="516"/>
      <c r="F131" s="517"/>
    </row>
    <row r="132" spans="1:13" ht="12" customHeight="1"/>
    <row r="133" spans="1:13">
      <c r="E133" s="1075" t="s">
        <v>52</v>
      </c>
      <c r="F133" s="1075"/>
    </row>
    <row r="134" spans="1:13" ht="49.35" customHeight="1">
      <c r="C134" s="598" t="s">
        <v>336</v>
      </c>
      <c r="D134" s="598"/>
      <c r="E134" s="86" t="s">
        <v>1476</v>
      </c>
      <c r="F134" s="86" t="s">
        <v>554</v>
      </c>
    </row>
    <row r="135" spans="1:13">
      <c r="C135" s="615"/>
      <c r="D135" s="615"/>
      <c r="E135" s="615" t="s">
        <v>32</v>
      </c>
      <c r="F135" s="615" t="s">
        <v>55</v>
      </c>
    </row>
    <row r="136" spans="1:13">
      <c r="C136" s="615"/>
      <c r="D136" s="615"/>
      <c r="E136" s="615"/>
      <c r="F136" s="615"/>
    </row>
    <row r="137" spans="1:13">
      <c r="C137" s="87" t="s">
        <v>3</v>
      </c>
      <c r="D137" s="88" t="s">
        <v>337</v>
      </c>
      <c r="E137" s="90">
        <v>1328660</v>
      </c>
      <c r="F137" s="80" t="s">
        <v>602</v>
      </c>
    </row>
    <row r="138" spans="1:13">
      <c r="C138" s="87"/>
      <c r="D138" s="88" t="s">
        <v>338</v>
      </c>
      <c r="E138" s="90">
        <v>1328660</v>
      </c>
      <c r="F138" s="80" t="s">
        <v>339</v>
      </c>
    </row>
    <row r="139" spans="1:13">
      <c r="C139" s="87" t="s">
        <v>4</v>
      </c>
      <c r="D139" s="87" t="s">
        <v>299</v>
      </c>
      <c r="E139" s="90">
        <v>70277</v>
      </c>
      <c r="F139" s="80" t="s">
        <v>340</v>
      </c>
    </row>
    <row r="140" spans="1:13">
      <c r="C140" s="87" t="s">
        <v>5</v>
      </c>
      <c r="D140" s="180" t="s">
        <v>561</v>
      </c>
      <c r="E140" s="90">
        <v>3667122</v>
      </c>
      <c r="F140" s="80" t="s">
        <v>341</v>
      </c>
      <c r="H140" s="612"/>
    </row>
    <row r="141" spans="1:13">
      <c r="C141" s="87" t="s">
        <v>342</v>
      </c>
      <c r="D141" s="87" t="s">
        <v>343</v>
      </c>
      <c r="E141" s="90">
        <v>0</v>
      </c>
      <c r="F141" s="80" t="s">
        <v>344</v>
      </c>
      <c r="H141" s="612"/>
    </row>
    <row r="142" spans="1:13" s="83" customFormat="1" ht="24">
      <c r="A142" s="85"/>
      <c r="B142" s="85"/>
      <c r="C142" s="87" t="s">
        <v>6</v>
      </c>
      <c r="D142" s="88" t="s">
        <v>345</v>
      </c>
      <c r="E142" s="90">
        <v>0</v>
      </c>
      <c r="F142" s="80" t="s">
        <v>346</v>
      </c>
      <c r="G142" s="85"/>
      <c r="H142" s="85"/>
      <c r="I142" s="85"/>
      <c r="J142" s="85"/>
      <c r="K142" s="85"/>
      <c r="L142" s="85"/>
      <c r="M142" s="85"/>
    </row>
    <row r="143" spans="1:13">
      <c r="C143" s="87" t="s">
        <v>7</v>
      </c>
      <c r="D143" s="88" t="s">
        <v>347</v>
      </c>
      <c r="E143" s="90">
        <v>0</v>
      </c>
      <c r="F143" s="80">
        <v>84</v>
      </c>
    </row>
    <row r="144" spans="1:13" ht="24">
      <c r="A144" s="83"/>
      <c r="C144" s="87" t="s">
        <v>348</v>
      </c>
      <c r="D144" s="88" t="s">
        <v>349</v>
      </c>
      <c r="E144" s="90">
        <v>0</v>
      </c>
      <c r="F144" s="80" t="s">
        <v>350</v>
      </c>
    </row>
    <row r="145" spans="2:13" ht="22.8">
      <c r="B145" s="83"/>
      <c r="C145" s="92" t="s">
        <v>8</v>
      </c>
      <c r="D145" s="93" t="s">
        <v>351</v>
      </c>
      <c r="E145" s="94">
        <v>5066059</v>
      </c>
      <c r="F145" s="95"/>
    </row>
    <row r="146" spans="2:13">
      <c r="B146" s="83"/>
      <c r="C146" s="176" t="s">
        <v>352</v>
      </c>
      <c r="D146" s="177"/>
      <c r="E146" s="177"/>
      <c r="F146" s="597"/>
      <c r="G146" s="83"/>
      <c r="H146" s="83"/>
      <c r="I146" s="83"/>
      <c r="J146" s="83"/>
      <c r="K146" s="83"/>
      <c r="L146" s="83"/>
      <c r="M146" s="83"/>
    </row>
    <row r="147" spans="2:13">
      <c r="C147" s="87" t="s">
        <v>9</v>
      </c>
      <c r="D147" s="87" t="s">
        <v>353</v>
      </c>
      <c r="E147" s="90">
        <v>-769</v>
      </c>
      <c r="F147" s="80" t="s">
        <v>354</v>
      </c>
    </row>
    <row r="148" spans="2:13">
      <c r="C148" s="87" t="s">
        <v>10</v>
      </c>
      <c r="D148" s="179" t="s">
        <v>355</v>
      </c>
      <c r="E148" s="90">
        <v>-123958</v>
      </c>
      <c r="F148" s="80" t="s">
        <v>568</v>
      </c>
    </row>
    <row r="149" spans="2:13">
      <c r="C149" s="87" t="s">
        <v>11</v>
      </c>
      <c r="D149" s="746" t="s">
        <v>1428</v>
      </c>
      <c r="E149" s="747"/>
      <c r="F149" s="745"/>
    </row>
    <row r="150" spans="2:13" ht="36">
      <c r="C150" s="87" t="s">
        <v>12</v>
      </c>
      <c r="D150" s="88" t="s">
        <v>357</v>
      </c>
      <c r="E150" s="90">
        <v>0</v>
      </c>
      <c r="F150" s="80" t="s">
        <v>569</v>
      </c>
    </row>
    <row r="151" spans="2:13">
      <c r="C151" s="87" t="s">
        <v>13</v>
      </c>
      <c r="D151" s="88" t="s">
        <v>358</v>
      </c>
      <c r="E151" s="90">
        <v>0</v>
      </c>
      <c r="F151" s="80" t="s">
        <v>603</v>
      </c>
    </row>
    <row r="152" spans="2:13">
      <c r="C152" s="87" t="s">
        <v>14</v>
      </c>
      <c r="D152" s="88" t="s">
        <v>359</v>
      </c>
      <c r="E152" s="90">
        <v>0</v>
      </c>
      <c r="F152" s="80" t="s">
        <v>570</v>
      </c>
    </row>
    <row r="153" spans="2:13" ht="24">
      <c r="C153" s="87" t="s">
        <v>15</v>
      </c>
      <c r="D153" s="88" t="s">
        <v>360</v>
      </c>
      <c r="E153" s="90">
        <v>0</v>
      </c>
      <c r="F153" s="80" t="s">
        <v>361</v>
      </c>
    </row>
    <row r="154" spans="2:13" ht="24">
      <c r="C154" s="87" t="s">
        <v>16</v>
      </c>
      <c r="D154" s="88" t="s">
        <v>362</v>
      </c>
      <c r="E154" s="90">
        <v>0</v>
      </c>
      <c r="F154" s="80" t="s">
        <v>604</v>
      </c>
    </row>
    <row r="155" spans="2:13">
      <c r="C155" s="87" t="s">
        <v>17</v>
      </c>
      <c r="D155" s="88" t="s">
        <v>363</v>
      </c>
      <c r="E155" s="90">
        <v>0</v>
      </c>
      <c r="F155" s="80" t="s">
        <v>571</v>
      </c>
    </row>
    <row r="156" spans="2:13" ht="24">
      <c r="C156" s="87" t="s">
        <v>18</v>
      </c>
      <c r="D156" s="88" t="s">
        <v>364</v>
      </c>
      <c r="E156" s="90">
        <v>0</v>
      </c>
      <c r="F156" s="80" t="s">
        <v>572</v>
      </c>
    </row>
    <row r="157" spans="2:13" ht="48">
      <c r="C157" s="87" t="s">
        <v>19</v>
      </c>
      <c r="D157" s="88" t="s">
        <v>562</v>
      </c>
      <c r="E157" s="90">
        <v>0</v>
      </c>
      <c r="F157" s="80" t="s">
        <v>573</v>
      </c>
    </row>
    <row r="158" spans="2:13" ht="48">
      <c r="C158" s="87" t="s">
        <v>20</v>
      </c>
      <c r="D158" s="91" t="s">
        <v>365</v>
      </c>
      <c r="E158" s="90">
        <v>0</v>
      </c>
      <c r="F158" s="80" t="s">
        <v>574</v>
      </c>
    </row>
    <row r="159" spans="2:13" ht="48">
      <c r="C159" s="87" t="s">
        <v>21</v>
      </c>
      <c r="D159" s="88" t="s">
        <v>366</v>
      </c>
      <c r="E159" s="90">
        <v>0</v>
      </c>
      <c r="F159" s="80" t="s">
        <v>575</v>
      </c>
    </row>
    <row r="160" spans="2:13">
      <c r="C160" s="819" t="s">
        <v>22</v>
      </c>
      <c r="D160" s="819" t="s">
        <v>356</v>
      </c>
      <c r="E160" s="748"/>
      <c r="F160" s="749"/>
    </row>
    <row r="161" spans="2:6" ht="24">
      <c r="C161" s="87" t="s">
        <v>328</v>
      </c>
      <c r="D161" s="88" t="s">
        <v>367</v>
      </c>
      <c r="E161" s="90">
        <v>0</v>
      </c>
      <c r="F161" s="80" t="s">
        <v>368</v>
      </c>
    </row>
    <row r="162" spans="2:6" ht="24">
      <c r="C162" s="87" t="s">
        <v>330</v>
      </c>
      <c r="D162" s="88" t="s">
        <v>369</v>
      </c>
      <c r="E162" s="90">
        <v>0</v>
      </c>
      <c r="F162" s="80" t="s">
        <v>370</v>
      </c>
    </row>
    <row r="163" spans="2:6" ht="36">
      <c r="C163" s="87" t="s">
        <v>371</v>
      </c>
      <c r="D163" s="87" t="s">
        <v>372</v>
      </c>
      <c r="E163" s="90">
        <v>0</v>
      </c>
      <c r="F163" s="80" t="s">
        <v>373</v>
      </c>
    </row>
    <row r="164" spans="2:6" ht="24">
      <c r="C164" s="87" t="s">
        <v>374</v>
      </c>
      <c r="D164" s="87" t="s">
        <v>375</v>
      </c>
      <c r="E164" s="90">
        <v>0</v>
      </c>
      <c r="F164" s="80" t="s">
        <v>376</v>
      </c>
    </row>
    <row r="165" spans="2:6" ht="36">
      <c r="C165" s="87" t="s">
        <v>23</v>
      </c>
      <c r="D165" s="91" t="s">
        <v>563</v>
      </c>
      <c r="E165" s="90">
        <v>0</v>
      </c>
      <c r="F165" s="80" t="s">
        <v>576</v>
      </c>
    </row>
    <row r="166" spans="2:6">
      <c r="C166" s="87" t="s">
        <v>24</v>
      </c>
      <c r="D166" s="87" t="s">
        <v>1429</v>
      </c>
      <c r="E166" s="90">
        <v>0</v>
      </c>
      <c r="F166" s="80" t="s">
        <v>377</v>
      </c>
    </row>
    <row r="167" spans="2:6" ht="36">
      <c r="C167" s="87" t="s">
        <v>25</v>
      </c>
      <c r="D167" s="88" t="s">
        <v>378</v>
      </c>
      <c r="E167" s="90">
        <v>0</v>
      </c>
      <c r="F167" s="80" t="s">
        <v>577</v>
      </c>
    </row>
    <row r="168" spans="2:6">
      <c r="C168" s="819" t="s">
        <v>26</v>
      </c>
      <c r="D168" s="819" t="s">
        <v>356</v>
      </c>
      <c r="E168" s="748"/>
      <c r="F168" s="749"/>
    </row>
    <row r="169" spans="2:6" ht="24">
      <c r="C169" s="87" t="s">
        <v>27</v>
      </c>
      <c r="D169" s="88" t="s">
        <v>379</v>
      </c>
      <c r="E169" s="90">
        <v>0</v>
      </c>
      <c r="F169" s="80" t="s">
        <v>576</v>
      </c>
    </row>
    <row r="170" spans="2:6">
      <c r="C170" s="87" t="s">
        <v>1173</v>
      </c>
      <c r="D170" s="88" t="s">
        <v>381</v>
      </c>
      <c r="E170" s="90">
        <v>0</v>
      </c>
      <c r="F170" s="80" t="s">
        <v>578</v>
      </c>
    </row>
    <row r="171" spans="2:6">
      <c r="C171" s="87" t="s">
        <v>1430</v>
      </c>
      <c r="D171" s="88" t="s">
        <v>382</v>
      </c>
      <c r="E171" s="90">
        <v>0</v>
      </c>
      <c r="F171" s="80" t="s">
        <v>383</v>
      </c>
    </row>
    <row r="172" spans="2:6">
      <c r="C172" s="819">
        <v>26</v>
      </c>
      <c r="D172" s="819" t="s">
        <v>356</v>
      </c>
      <c r="E172" s="748"/>
      <c r="F172" s="749"/>
    </row>
    <row r="173" spans="2:6" ht="24">
      <c r="C173" s="87" t="s">
        <v>28</v>
      </c>
      <c r="D173" s="88" t="s">
        <v>384</v>
      </c>
      <c r="E173" s="90">
        <v>0</v>
      </c>
      <c r="F173" s="80" t="s">
        <v>385</v>
      </c>
    </row>
    <row r="174" spans="2:6" ht="24">
      <c r="B174" s="83"/>
      <c r="C174" s="87" t="s">
        <v>914</v>
      </c>
      <c r="D174" s="88" t="s">
        <v>1439</v>
      </c>
      <c r="E174" s="90">
        <v>-97731</v>
      </c>
      <c r="F174" s="80" t="s">
        <v>1492</v>
      </c>
    </row>
    <row r="175" spans="2:6">
      <c r="B175" s="83"/>
      <c r="C175" s="92" t="s">
        <v>29</v>
      </c>
      <c r="D175" s="93" t="s">
        <v>386</v>
      </c>
      <c r="E175" s="94">
        <v>-222458</v>
      </c>
      <c r="F175" s="95"/>
    </row>
    <row r="176" spans="2:6">
      <c r="C176" s="92" t="s">
        <v>30</v>
      </c>
      <c r="D176" s="96" t="s">
        <v>387</v>
      </c>
      <c r="E176" s="97">
        <v>4843601</v>
      </c>
      <c r="F176" s="95"/>
    </row>
    <row r="177" spans="1:13">
      <c r="C177" s="176" t="s">
        <v>388</v>
      </c>
      <c r="D177" s="177"/>
      <c r="E177" s="177"/>
      <c r="F177" s="597"/>
    </row>
    <row r="178" spans="1:13">
      <c r="C178" s="87" t="s">
        <v>158</v>
      </c>
      <c r="D178" s="88" t="s">
        <v>337</v>
      </c>
      <c r="E178" s="90">
        <v>0</v>
      </c>
      <c r="F178" s="80" t="s">
        <v>389</v>
      </c>
    </row>
    <row r="179" spans="1:13">
      <c r="C179" s="87" t="s">
        <v>390</v>
      </c>
      <c r="D179" s="88" t="s">
        <v>391</v>
      </c>
      <c r="E179" s="90">
        <v>0</v>
      </c>
      <c r="F179" s="80"/>
    </row>
    <row r="180" spans="1:13" s="83" customFormat="1">
      <c r="A180" s="85"/>
      <c r="B180" s="85"/>
      <c r="C180" s="87" t="s">
        <v>159</v>
      </c>
      <c r="D180" s="88" t="s">
        <v>392</v>
      </c>
      <c r="E180" s="90">
        <v>0</v>
      </c>
      <c r="F180" s="80"/>
      <c r="G180" s="85"/>
      <c r="H180" s="85"/>
      <c r="I180" s="85"/>
      <c r="J180" s="85"/>
      <c r="K180" s="85"/>
      <c r="L180" s="85"/>
      <c r="M180" s="85"/>
    </row>
    <row r="181" spans="1:13" ht="24">
      <c r="C181" s="87" t="s">
        <v>160</v>
      </c>
      <c r="D181" s="88" t="s">
        <v>393</v>
      </c>
      <c r="E181" s="90">
        <v>0</v>
      </c>
      <c r="F181" s="80" t="s">
        <v>394</v>
      </c>
    </row>
    <row r="182" spans="1:13" ht="24">
      <c r="C182" s="87" t="s">
        <v>1480</v>
      </c>
      <c r="D182" s="88" t="s">
        <v>1478</v>
      </c>
      <c r="E182" s="90">
        <v>0</v>
      </c>
      <c r="F182" s="80"/>
    </row>
    <row r="183" spans="1:13" ht="24">
      <c r="C183" s="87" t="s">
        <v>1481</v>
      </c>
      <c r="D183" s="88" t="s">
        <v>1479</v>
      </c>
      <c r="E183" s="90">
        <v>0</v>
      </c>
      <c r="F183" s="80"/>
    </row>
    <row r="184" spans="1:13" ht="36">
      <c r="A184" s="83"/>
      <c r="C184" s="87" t="s">
        <v>161</v>
      </c>
      <c r="D184" s="88" t="s">
        <v>395</v>
      </c>
      <c r="E184" s="90">
        <v>0</v>
      </c>
      <c r="F184" s="80" t="s">
        <v>579</v>
      </c>
    </row>
    <row r="185" spans="1:13">
      <c r="C185" s="87" t="s">
        <v>254</v>
      </c>
      <c r="D185" s="88" t="s">
        <v>396</v>
      </c>
      <c r="E185" s="90">
        <v>0</v>
      </c>
      <c r="F185" s="80" t="s">
        <v>394</v>
      </c>
    </row>
    <row r="186" spans="1:13">
      <c r="B186" s="83"/>
      <c r="C186" s="87" t="s">
        <v>397</v>
      </c>
      <c r="D186" s="98" t="s">
        <v>398</v>
      </c>
      <c r="E186" s="90">
        <v>0</v>
      </c>
      <c r="F186" s="80"/>
      <c r="G186" s="83"/>
      <c r="H186" s="83"/>
      <c r="I186" s="83"/>
      <c r="J186" s="83"/>
      <c r="K186" s="83"/>
      <c r="L186" s="83"/>
      <c r="M186" s="83"/>
    </row>
    <row r="187" spans="1:13">
      <c r="C187" s="176" t="s">
        <v>399</v>
      </c>
      <c r="D187" s="177"/>
      <c r="E187" s="177"/>
      <c r="F187" s="597"/>
    </row>
    <row r="188" spans="1:13" ht="24">
      <c r="C188" s="87" t="s">
        <v>162</v>
      </c>
      <c r="D188" s="88" t="s">
        <v>400</v>
      </c>
      <c r="E188" s="90">
        <v>0</v>
      </c>
      <c r="F188" s="80" t="s">
        <v>580</v>
      </c>
    </row>
    <row r="189" spans="1:13" s="83" customFormat="1" ht="48">
      <c r="A189" s="85"/>
      <c r="B189" s="85"/>
      <c r="C189" s="87" t="s">
        <v>163</v>
      </c>
      <c r="D189" s="178" t="s">
        <v>564</v>
      </c>
      <c r="E189" s="90">
        <v>0</v>
      </c>
      <c r="F189" s="80" t="s">
        <v>565</v>
      </c>
      <c r="G189" s="85"/>
      <c r="H189" s="85"/>
      <c r="I189" s="85"/>
      <c r="J189" s="85"/>
      <c r="K189" s="85"/>
      <c r="L189" s="85"/>
      <c r="M189" s="85"/>
    </row>
    <row r="190" spans="1:13" s="83" customFormat="1" ht="48">
      <c r="A190" s="85"/>
      <c r="B190" s="85"/>
      <c r="C190" s="87" t="s">
        <v>164</v>
      </c>
      <c r="D190" s="88" t="s">
        <v>401</v>
      </c>
      <c r="E190" s="90">
        <v>0</v>
      </c>
      <c r="F190" s="80" t="s">
        <v>581</v>
      </c>
      <c r="G190" s="85"/>
      <c r="H190" s="85"/>
      <c r="I190" s="85"/>
      <c r="J190" s="85"/>
      <c r="K190" s="85"/>
      <c r="L190" s="85"/>
      <c r="M190" s="85"/>
    </row>
    <row r="191" spans="1:13" s="83" customFormat="1" ht="48">
      <c r="B191" s="85"/>
      <c r="C191" s="87" t="s">
        <v>402</v>
      </c>
      <c r="D191" s="178" t="s">
        <v>566</v>
      </c>
      <c r="E191" s="90">
        <v>0</v>
      </c>
      <c r="F191" s="80" t="s">
        <v>582</v>
      </c>
      <c r="G191" s="85"/>
      <c r="H191" s="85"/>
      <c r="I191" s="85"/>
      <c r="J191" s="85"/>
      <c r="K191" s="85"/>
      <c r="L191" s="85"/>
      <c r="M191" s="85"/>
    </row>
    <row r="192" spans="1:13" s="83" customFormat="1" ht="24">
      <c r="B192" s="85"/>
      <c r="C192" s="87" t="s">
        <v>404</v>
      </c>
      <c r="D192" s="88" t="s">
        <v>405</v>
      </c>
      <c r="E192" s="90">
        <v>0</v>
      </c>
      <c r="F192" s="80" t="s">
        <v>406</v>
      </c>
      <c r="G192" s="85"/>
      <c r="H192" s="85"/>
      <c r="I192" s="85"/>
      <c r="J192" s="85"/>
      <c r="K192" s="85"/>
      <c r="L192" s="85"/>
      <c r="M192" s="85"/>
    </row>
    <row r="193" spans="1:13">
      <c r="A193" s="83"/>
      <c r="B193" s="83"/>
      <c r="C193" s="87" t="s">
        <v>404</v>
      </c>
      <c r="D193" s="88" t="s">
        <v>1431</v>
      </c>
      <c r="E193" s="90">
        <v>0</v>
      </c>
      <c r="F193" s="80"/>
      <c r="G193" s="83"/>
      <c r="H193" s="83"/>
      <c r="I193" s="83"/>
      <c r="J193" s="83"/>
      <c r="K193" s="83"/>
      <c r="L193" s="83"/>
      <c r="M193" s="83"/>
    </row>
    <row r="194" spans="1:13">
      <c r="A194" s="83"/>
      <c r="B194" s="83"/>
      <c r="C194" s="92" t="s">
        <v>407</v>
      </c>
      <c r="D194" s="93" t="s">
        <v>408</v>
      </c>
      <c r="E194" s="94">
        <v>0</v>
      </c>
      <c r="F194" s="95"/>
      <c r="G194" s="83"/>
      <c r="H194" s="83"/>
      <c r="I194" s="83"/>
      <c r="J194" s="83"/>
      <c r="K194" s="83"/>
      <c r="L194" s="83"/>
      <c r="M194" s="83"/>
    </row>
    <row r="195" spans="1:13">
      <c r="B195" s="83"/>
      <c r="C195" s="92" t="s">
        <v>409</v>
      </c>
      <c r="D195" s="96" t="s">
        <v>410</v>
      </c>
      <c r="E195" s="94">
        <v>0</v>
      </c>
      <c r="F195" s="95"/>
      <c r="G195" s="83"/>
      <c r="H195" s="83"/>
      <c r="I195" s="83"/>
      <c r="J195" s="83"/>
      <c r="K195" s="83"/>
      <c r="L195" s="83"/>
      <c r="M195" s="83"/>
    </row>
    <row r="196" spans="1:13">
      <c r="B196" s="83"/>
      <c r="C196" s="92" t="s">
        <v>411</v>
      </c>
      <c r="D196" s="96" t="s">
        <v>412</v>
      </c>
      <c r="E196" s="97">
        <v>4843601</v>
      </c>
      <c r="F196" s="95"/>
      <c r="G196" s="83"/>
      <c r="H196" s="83"/>
      <c r="I196" s="83"/>
      <c r="J196" s="83"/>
      <c r="K196" s="83"/>
      <c r="L196" s="83"/>
      <c r="M196" s="83"/>
    </row>
    <row r="197" spans="1:13">
      <c r="C197" s="176" t="s">
        <v>413</v>
      </c>
      <c r="D197" s="177"/>
      <c r="E197" s="177"/>
      <c r="F197" s="597"/>
    </row>
    <row r="198" spans="1:13" s="83" customFormat="1">
      <c r="A198" s="85"/>
      <c r="B198" s="85"/>
      <c r="C198" s="87" t="s">
        <v>414</v>
      </c>
      <c r="D198" s="88" t="s">
        <v>337</v>
      </c>
      <c r="E198" s="90">
        <v>449841</v>
      </c>
      <c r="F198" s="80" t="s">
        <v>415</v>
      </c>
      <c r="G198" s="85"/>
      <c r="H198" s="85"/>
      <c r="I198" s="85"/>
      <c r="J198" s="85"/>
      <c r="K198" s="85"/>
      <c r="L198" s="85"/>
      <c r="M198" s="85"/>
    </row>
    <row r="199" spans="1:13" ht="24">
      <c r="C199" s="87" t="s">
        <v>416</v>
      </c>
      <c r="D199" s="88" t="s">
        <v>417</v>
      </c>
      <c r="E199" s="90">
        <v>0</v>
      </c>
      <c r="F199" s="80" t="s">
        <v>418</v>
      </c>
    </row>
    <row r="200" spans="1:13" s="83" customFormat="1" ht="24">
      <c r="A200" s="85"/>
      <c r="B200" s="85"/>
      <c r="C200" s="87" t="s">
        <v>1482</v>
      </c>
      <c r="D200" s="88" t="s">
        <v>1484</v>
      </c>
      <c r="E200" s="90">
        <v>0</v>
      </c>
      <c r="F200" s="80"/>
      <c r="G200" s="85"/>
      <c r="H200" s="85"/>
      <c r="I200" s="85"/>
      <c r="J200" s="85"/>
      <c r="K200" s="85"/>
      <c r="L200" s="85"/>
      <c r="M200" s="85"/>
    </row>
    <row r="201" spans="1:13" s="83" customFormat="1" ht="24">
      <c r="A201" s="85"/>
      <c r="B201" s="85"/>
      <c r="C201" s="87" t="s">
        <v>1483</v>
      </c>
      <c r="D201" s="88" t="s">
        <v>1485</v>
      </c>
      <c r="E201" s="90">
        <v>0</v>
      </c>
      <c r="F201" s="80"/>
      <c r="G201" s="85"/>
      <c r="H201" s="85"/>
      <c r="I201" s="85"/>
      <c r="J201" s="85"/>
      <c r="K201" s="85"/>
      <c r="L201" s="85"/>
      <c r="M201" s="85"/>
    </row>
    <row r="202" spans="1:13" ht="36">
      <c r="A202" s="83"/>
      <c r="C202" s="87" t="s">
        <v>419</v>
      </c>
      <c r="D202" s="88" t="s">
        <v>420</v>
      </c>
      <c r="E202" s="90">
        <v>0</v>
      </c>
      <c r="F202" s="80" t="s">
        <v>583</v>
      </c>
    </row>
    <row r="203" spans="1:13">
      <c r="A203" s="83"/>
      <c r="C203" s="87" t="s">
        <v>421</v>
      </c>
      <c r="D203" s="88" t="s">
        <v>396</v>
      </c>
      <c r="E203" s="90">
        <v>0</v>
      </c>
      <c r="F203" s="80" t="s">
        <v>418</v>
      </c>
    </row>
    <row r="204" spans="1:13">
      <c r="B204" s="83"/>
      <c r="C204" s="87" t="s">
        <v>422</v>
      </c>
      <c r="D204" s="87" t="s">
        <v>423</v>
      </c>
      <c r="E204" s="90">
        <v>0</v>
      </c>
      <c r="F204" s="80" t="s">
        <v>424</v>
      </c>
      <c r="G204" s="83"/>
      <c r="H204" s="83"/>
      <c r="I204" s="83"/>
      <c r="J204" s="83"/>
      <c r="K204" s="83"/>
      <c r="L204" s="83"/>
      <c r="M204" s="83"/>
    </row>
    <row r="205" spans="1:13">
      <c r="B205" s="83"/>
      <c r="C205" s="92" t="s">
        <v>425</v>
      </c>
      <c r="D205" s="93" t="s">
        <v>426</v>
      </c>
      <c r="E205" s="90">
        <v>449841</v>
      </c>
      <c r="F205" s="95"/>
      <c r="G205" s="83"/>
      <c r="H205" s="83"/>
      <c r="I205" s="83"/>
      <c r="J205" s="83"/>
      <c r="K205" s="83"/>
      <c r="L205" s="83"/>
      <c r="M205" s="83"/>
    </row>
    <row r="206" spans="1:13">
      <c r="C206" s="176" t="s">
        <v>427</v>
      </c>
      <c r="D206" s="177"/>
      <c r="E206" s="177"/>
      <c r="F206" s="597"/>
    </row>
    <row r="207" spans="1:13" ht="24">
      <c r="C207" s="87" t="s">
        <v>428</v>
      </c>
      <c r="D207" s="88" t="s">
        <v>429</v>
      </c>
      <c r="E207" s="90">
        <v>0</v>
      </c>
      <c r="F207" s="80" t="s">
        <v>584</v>
      </c>
    </row>
    <row r="208" spans="1:13" ht="48">
      <c r="C208" s="87" t="s">
        <v>430</v>
      </c>
      <c r="D208" s="88" t="s">
        <v>431</v>
      </c>
      <c r="E208" s="90">
        <v>0</v>
      </c>
      <c r="F208" s="80" t="s">
        <v>585</v>
      </c>
    </row>
    <row r="209" spans="1:13" s="83" customFormat="1" ht="48">
      <c r="A209" s="85"/>
      <c r="B209" s="85"/>
      <c r="C209" s="87" t="s">
        <v>432</v>
      </c>
      <c r="D209" s="88" t="s">
        <v>433</v>
      </c>
      <c r="E209" s="90">
        <v>0</v>
      </c>
      <c r="F209" s="80" t="s">
        <v>586</v>
      </c>
      <c r="G209" s="85"/>
      <c r="H209" s="85"/>
      <c r="I209" s="85"/>
      <c r="J209" s="85"/>
      <c r="K209" s="85"/>
      <c r="L209" s="85"/>
      <c r="M209" s="85"/>
    </row>
    <row r="210" spans="1:13" s="83" customFormat="1" ht="48">
      <c r="A210" s="85"/>
      <c r="B210" s="85"/>
      <c r="C210" s="87" t="s">
        <v>434</v>
      </c>
      <c r="D210" s="88" t="s">
        <v>435</v>
      </c>
      <c r="E210" s="90">
        <v>0</v>
      </c>
      <c r="F210" s="80" t="s">
        <v>587</v>
      </c>
      <c r="G210" s="85"/>
      <c r="H210" s="85"/>
      <c r="I210" s="85"/>
      <c r="J210" s="85"/>
      <c r="K210" s="85"/>
      <c r="L210" s="85"/>
      <c r="M210" s="85"/>
    </row>
    <row r="211" spans="1:13" s="83" customFormat="1">
      <c r="B211" s="85"/>
      <c r="C211" s="87" t="s">
        <v>436</v>
      </c>
      <c r="D211" s="88" t="s">
        <v>567</v>
      </c>
      <c r="E211" s="90">
        <v>0</v>
      </c>
      <c r="F211" s="80"/>
      <c r="G211" s="85"/>
      <c r="H211" s="85"/>
      <c r="I211" s="85"/>
      <c r="J211" s="85"/>
      <c r="K211" s="85"/>
      <c r="L211" s="85"/>
      <c r="M211" s="85"/>
    </row>
    <row r="212" spans="1:13" s="83" customFormat="1" ht="24">
      <c r="B212" s="85"/>
      <c r="C212" s="87" t="s">
        <v>1432</v>
      </c>
      <c r="D212" s="88" t="s">
        <v>1433</v>
      </c>
      <c r="E212" s="90">
        <v>0</v>
      </c>
      <c r="F212" s="80" t="s">
        <v>587</v>
      </c>
      <c r="G212" s="85"/>
      <c r="H212" s="85"/>
      <c r="I212" s="85"/>
      <c r="J212" s="85"/>
      <c r="K212" s="85"/>
      <c r="L212" s="85"/>
      <c r="M212" s="85"/>
    </row>
    <row r="213" spans="1:13">
      <c r="A213" s="83"/>
      <c r="B213" s="83"/>
      <c r="C213" s="87" t="s">
        <v>1435</v>
      </c>
      <c r="D213" s="88" t="s">
        <v>1434</v>
      </c>
      <c r="E213" s="90">
        <v>0</v>
      </c>
      <c r="F213" s="80" t="s">
        <v>587</v>
      </c>
      <c r="G213" s="83"/>
      <c r="H213" s="83"/>
      <c r="I213" s="83"/>
      <c r="J213" s="83"/>
      <c r="K213" s="83"/>
      <c r="L213" s="83"/>
      <c r="M213" s="83"/>
    </row>
    <row r="214" spans="1:13">
      <c r="A214" s="83"/>
      <c r="B214" s="83"/>
      <c r="C214" s="92" t="s">
        <v>437</v>
      </c>
      <c r="D214" s="96" t="s">
        <v>438</v>
      </c>
      <c r="E214" s="94">
        <v>0</v>
      </c>
      <c r="F214" s="95"/>
      <c r="G214" s="83"/>
      <c r="H214" s="83"/>
      <c r="I214" s="83"/>
      <c r="J214" s="83"/>
      <c r="K214" s="83"/>
      <c r="L214" s="83"/>
      <c r="M214" s="83"/>
    </row>
    <row r="215" spans="1:13">
      <c r="B215" s="83"/>
      <c r="C215" s="96" t="s">
        <v>439</v>
      </c>
      <c r="D215" s="96" t="s">
        <v>440</v>
      </c>
      <c r="E215" s="99">
        <v>449841</v>
      </c>
      <c r="F215" s="187"/>
      <c r="G215" s="83"/>
      <c r="H215" s="83"/>
      <c r="I215" s="83"/>
      <c r="J215" s="83"/>
      <c r="K215" s="83"/>
      <c r="L215" s="83"/>
      <c r="M215" s="83"/>
    </row>
    <row r="216" spans="1:13">
      <c r="B216" s="83"/>
      <c r="C216" s="96" t="s">
        <v>441</v>
      </c>
      <c r="D216" s="96" t="s">
        <v>442</v>
      </c>
      <c r="E216" s="100">
        <v>5293442</v>
      </c>
      <c r="F216" s="187"/>
      <c r="G216" s="83"/>
      <c r="I216" s="83"/>
      <c r="J216" s="83"/>
      <c r="K216" s="83"/>
      <c r="L216" s="83"/>
      <c r="M216" s="83"/>
    </row>
    <row r="217" spans="1:13">
      <c r="C217" s="96" t="s">
        <v>443</v>
      </c>
      <c r="D217" s="96" t="s">
        <v>444</v>
      </c>
      <c r="E217" s="97">
        <v>22730384</v>
      </c>
      <c r="F217" s="95"/>
    </row>
    <row r="218" spans="1:13">
      <c r="C218" s="176" t="s">
        <v>445</v>
      </c>
      <c r="D218" s="177"/>
      <c r="E218" s="177"/>
      <c r="F218" s="597"/>
    </row>
    <row r="219" spans="1:13">
      <c r="C219" s="87" t="s">
        <v>446</v>
      </c>
      <c r="D219" s="88" t="s">
        <v>447</v>
      </c>
      <c r="E219" s="101">
        <v>0.21308927293089286</v>
      </c>
      <c r="F219" s="80" t="s">
        <v>588</v>
      </c>
    </row>
    <row r="220" spans="1:13">
      <c r="C220" s="87" t="s">
        <v>448</v>
      </c>
      <c r="D220" s="87" t="s">
        <v>449</v>
      </c>
      <c r="E220" s="101">
        <v>0.21308927293089286</v>
      </c>
      <c r="F220" s="80" t="s">
        <v>589</v>
      </c>
    </row>
    <row r="221" spans="1:13">
      <c r="C221" s="87" t="s">
        <v>450</v>
      </c>
      <c r="D221" s="87" t="s">
        <v>451</v>
      </c>
      <c r="E221" s="101">
        <v>0.23287956771869758</v>
      </c>
      <c r="F221" s="80" t="s">
        <v>452</v>
      </c>
    </row>
    <row r="222" spans="1:13" ht="24">
      <c r="C222" s="87" t="s">
        <v>453</v>
      </c>
      <c r="D222" s="88" t="s">
        <v>1436</v>
      </c>
      <c r="E222" s="101">
        <v>0.1406</v>
      </c>
      <c r="F222" s="80" t="s">
        <v>590</v>
      </c>
    </row>
    <row r="223" spans="1:13">
      <c r="C223" s="87" t="s">
        <v>454</v>
      </c>
      <c r="D223" s="88" t="s">
        <v>455</v>
      </c>
      <c r="E223" s="101">
        <v>2.5000017597590959E-2</v>
      </c>
      <c r="F223" s="80"/>
    </row>
    <row r="224" spans="1:13" s="83" customFormat="1">
      <c r="A224" s="85"/>
      <c r="B224" s="85"/>
      <c r="C224" s="87" t="s">
        <v>456</v>
      </c>
      <c r="D224" s="87" t="s">
        <v>457</v>
      </c>
      <c r="E224" s="101">
        <v>1.9700019146178964E-2</v>
      </c>
      <c r="F224" s="80"/>
      <c r="G224" s="85"/>
      <c r="H224" s="85"/>
      <c r="I224" s="85"/>
      <c r="J224" s="85"/>
      <c r="K224" s="85"/>
      <c r="L224" s="85"/>
      <c r="M224" s="85"/>
    </row>
    <row r="225" spans="1:13">
      <c r="C225" s="87" t="s">
        <v>458</v>
      </c>
      <c r="D225" s="87" t="s">
        <v>459</v>
      </c>
      <c r="E225" s="101">
        <v>2.7986108813647846E-2</v>
      </c>
      <c r="F225" s="80"/>
    </row>
    <row r="226" spans="1:13" ht="24">
      <c r="A226" s="83"/>
      <c r="C226" s="87" t="s">
        <v>460</v>
      </c>
      <c r="D226" s="91" t="s">
        <v>461</v>
      </c>
      <c r="E226" s="101">
        <v>1.0000007039036383E-2</v>
      </c>
      <c r="F226" s="80"/>
    </row>
    <row r="227" spans="1:13" ht="24">
      <c r="C227" s="87" t="s">
        <v>1438</v>
      </c>
      <c r="D227" s="91" t="s">
        <v>1437</v>
      </c>
      <c r="E227" s="101">
        <v>1.2900000000000002E-2</v>
      </c>
      <c r="F227" s="80"/>
      <c r="H227" s="102"/>
    </row>
    <row r="228" spans="1:13" ht="24">
      <c r="B228" s="83"/>
      <c r="C228" s="87" t="s">
        <v>462</v>
      </c>
      <c r="D228" s="91" t="s">
        <v>463</v>
      </c>
      <c r="E228" s="101">
        <v>0.12990000520888692</v>
      </c>
      <c r="F228" s="80" t="s">
        <v>464</v>
      </c>
      <c r="G228" s="83"/>
      <c r="H228" s="83"/>
      <c r="I228" s="83"/>
      <c r="J228" s="83"/>
      <c r="K228" s="83"/>
      <c r="L228" s="83"/>
      <c r="M228" s="83"/>
    </row>
    <row r="229" spans="1:13" s="83" customFormat="1">
      <c r="A229" s="85"/>
      <c r="B229" s="85"/>
      <c r="C229" s="176" t="s">
        <v>560</v>
      </c>
      <c r="D229" s="177"/>
      <c r="E229" s="177"/>
      <c r="F229" s="181"/>
      <c r="G229" s="85"/>
      <c r="H229" s="85"/>
      <c r="I229" s="85"/>
      <c r="J229" s="85"/>
      <c r="K229" s="85"/>
      <c r="L229" s="85"/>
      <c r="M229" s="85"/>
    </row>
    <row r="230" spans="1:13" ht="36">
      <c r="C230" s="87" t="s">
        <v>469</v>
      </c>
      <c r="D230" s="91" t="s">
        <v>470</v>
      </c>
      <c r="E230" s="90">
        <v>16052</v>
      </c>
      <c r="F230" s="80" t="s">
        <v>591</v>
      </c>
    </row>
    <row r="231" spans="1:13" ht="48">
      <c r="A231" s="83"/>
      <c r="C231" s="87" t="s">
        <v>471</v>
      </c>
      <c r="D231" s="88" t="s">
        <v>472</v>
      </c>
      <c r="E231" s="89">
        <v>0</v>
      </c>
      <c r="F231" s="80" t="s">
        <v>592</v>
      </c>
    </row>
    <row r="232" spans="1:13">
      <c r="C232" s="87" t="s">
        <v>473</v>
      </c>
      <c r="D232" s="103" t="s">
        <v>356</v>
      </c>
      <c r="E232" s="89"/>
      <c r="F232" s="80"/>
    </row>
    <row r="233" spans="1:13" ht="36">
      <c r="B233" s="83"/>
      <c r="C233" s="87" t="s">
        <v>474</v>
      </c>
      <c r="D233" s="88" t="s">
        <v>475</v>
      </c>
      <c r="E233" s="90">
        <v>0</v>
      </c>
      <c r="F233" s="80" t="s">
        <v>593</v>
      </c>
      <c r="G233" s="83"/>
      <c r="H233" s="83"/>
      <c r="I233" s="83"/>
      <c r="J233" s="83"/>
      <c r="K233" s="83"/>
      <c r="L233" s="83"/>
      <c r="M233" s="83"/>
    </row>
    <row r="234" spans="1:13" s="83" customFormat="1">
      <c r="A234" s="85"/>
      <c r="B234" s="85"/>
      <c r="C234" s="176" t="s">
        <v>476</v>
      </c>
      <c r="D234" s="177"/>
      <c r="E234" s="177"/>
      <c r="F234" s="597"/>
      <c r="G234" s="85"/>
      <c r="H234" s="85"/>
      <c r="I234" s="85"/>
      <c r="J234" s="85"/>
      <c r="K234" s="85"/>
      <c r="L234" s="85"/>
      <c r="M234" s="85"/>
    </row>
    <row r="235" spans="1:13" ht="24">
      <c r="C235" s="87" t="s">
        <v>477</v>
      </c>
      <c r="D235" s="88" t="s">
        <v>478</v>
      </c>
      <c r="E235" s="90">
        <v>0</v>
      </c>
      <c r="F235" s="80" t="s">
        <v>448</v>
      </c>
    </row>
    <row r="236" spans="1:13" ht="24">
      <c r="A236" s="83"/>
      <c r="C236" s="87" t="s">
        <v>479</v>
      </c>
      <c r="D236" s="91" t="s">
        <v>480</v>
      </c>
      <c r="E236" s="90">
        <v>0</v>
      </c>
      <c r="F236" s="80" t="s">
        <v>448</v>
      </c>
    </row>
    <row r="237" spans="1:13" ht="24">
      <c r="C237" s="87" t="s">
        <v>481</v>
      </c>
      <c r="D237" s="88" t="s">
        <v>482</v>
      </c>
      <c r="E237" s="90" t="s">
        <v>1062</v>
      </c>
      <c r="F237" s="80" t="s">
        <v>448</v>
      </c>
    </row>
    <row r="238" spans="1:13" ht="24">
      <c r="B238" s="83"/>
      <c r="C238" s="87" t="s">
        <v>483</v>
      </c>
      <c r="D238" s="91" t="s">
        <v>484</v>
      </c>
      <c r="E238" s="90">
        <v>0</v>
      </c>
      <c r="F238" s="80" t="s">
        <v>448</v>
      </c>
      <c r="G238" s="83"/>
      <c r="H238" s="83"/>
      <c r="I238" s="83"/>
      <c r="J238" s="83"/>
      <c r="K238" s="83"/>
      <c r="L238" s="83"/>
      <c r="M238" s="83"/>
    </row>
    <row r="239" spans="1:13" ht="32.4" customHeight="1">
      <c r="C239" s="176" t="s">
        <v>605</v>
      </c>
      <c r="D239" s="177"/>
      <c r="E239" s="177"/>
      <c r="F239" s="597"/>
    </row>
    <row r="240" spans="1:13" ht="23.4" customHeight="1">
      <c r="C240" s="87" t="s">
        <v>485</v>
      </c>
      <c r="D240" s="91" t="s">
        <v>486</v>
      </c>
      <c r="E240" s="90">
        <v>0</v>
      </c>
      <c r="F240" s="80" t="s">
        <v>487</v>
      </c>
    </row>
    <row r="241" spans="3:6" ht="23.4" customHeight="1">
      <c r="C241" s="87" t="s">
        <v>488</v>
      </c>
      <c r="D241" s="91" t="s">
        <v>489</v>
      </c>
      <c r="E241" s="90">
        <v>0</v>
      </c>
      <c r="F241" s="80" t="s">
        <v>487</v>
      </c>
    </row>
    <row r="242" spans="3:6" ht="23.4" customHeight="1">
      <c r="C242" s="87" t="s">
        <v>490</v>
      </c>
      <c r="D242" s="91" t="s">
        <v>491</v>
      </c>
      <c r="E242" s="90">
        <v>0</v>
      </c>
      <c r="F242" s="80" t="s">
        <v>492</v>
      </c>
    </row>
    <row r="243" spans="3:6" ht="23.4" customHeight="1">
      <c r="C243" s="87" t="s">
        <v>493</v>
      </c>
      <c r="D243" s="91" t="s">
        <v>494</v>
      </c>
      <c r="E243" s="90">
        <v>0</v>
      </c>
      <c r="F243" s="80" t="s">
        <v>492</v>
      </c>
    </row>
    <row r="244" spans="3:6" ht="23.4" customHeight="1">
      <c r="C244" s="87" t="s">
        <v>495</v>
      </c>
      <c r="D244" s="91" t="s">
        <v>496</v>
      </c>
      <c r="E244" s="90">
        <v>0</v>
      </c>
      <c r="F244" s="80" t="s">
        <v>497</v>
      </c>
    </row>
    <row r="245" spans="3:6" ht="23.4" customHeight="1">
      <c r="C245" s="87" t="s">
        <v>498</v>
      </c>
      <c r="D245" s="91" t="s">
        <v>499</v>
      </c>
      <c r="E245" s="90">
        <v>0</v>
      </c>
      <c r="F245" s="80" t="s">
        <v>497</v>
      </c>
    </row>
    <row r="246" spans="3:6">
      <c r="C246" s="79"/>
      <c r="D246" s="750"/>
      <c r="E246" s="751"/>
    </row>
    <row r="252" spans="3:6">
      <c r="C252" s="87" t="s">
        <v>403</v>
      </c>
      <c r="D252" s="88" t="s">
        <v>567</v>
      </c>
      <c r="E252" s="90">
        <v>0</v>
      </c>
      <c r="F252" s="80"/>
    </row>
    <row r="253" spans="3:6">
      <c r="C253" s="87" t="s">
        <v>465</v>
      </c>
      <c r="D253" s="103" t="s">
        <v>466</v>
      </c>
      <c r="E253" s="89"/>
      <c r="F253" s="80"/>
    </row>
    <row r="254" spans="3:6">
      <c r="C254" s="87" t="s">
        <v>467</v>
      </c>
      <c r="D254" s="103" t="s">
        <v>466</v>
      </c>
      <c r="E254" s="89"/>
      <c r="F254" s="80"/>
    </row>
    <row r="255" spans="3:6">
      <c r="C255" s="87" t="s">
        <v>468</v>
      </c>
      <c r="D255" s="103" t="s">
        <v>466</v>
      </c>
      <c r="E255" s="89"/>
      <c r="F255" s="80"/>
    </row>
    <row r="259" spans="2:6">
      <c r="C259" s="87" t="s">
        <v>403</v>
      </c>
      <c r="D259" s="88" t="s">
        <v>567</v>
      </c>
      <c r="E259" s="90">
        <v>0</v>
      </c>
      <c r="F259" s="80"/>
    </row>
    <row r="260" spans="2:6">
      <c r="C260" s="87" t="s">
        <v>465</v>
      </c>
      <c r="D260" s="103" t="s">
        <v>466</v>
      </c>
      <c r="E260" s="89"/>
      <c r="F260" s="80"/>
    </row>
    <row r="261" spans="2:6">
      <c r="B261" s="83"/>
      <c r="C261" s="87" t="s">
        <v>467</v>
      </c>
      <c r="D261" s="103" t="s">
        <v>466</v>
      </c>
      <c r="E261" s="89"/>
      <c r="F261" s="80"/>
    </row>
    <row r="262" spans="2:6">
      <c r="C262" s="87" t="s">
        <v>468</v>
      </c>
      <c r="D262" s="103" t="s">
        <v>466</v>
      </c>
      <c r="E262" s="89"/>
      <c r="F262" s="80"/>
    </row>
  </sheetData>
  <customSheetViews>
    <customSheetView guid="{3FCB7B24-049F-4685-83CB-5231093E0117}" showPageBreaks="1" fitToPage="1" topLeftCell="A138">
      <selection activeCell="C151" sqref="C151"/>
      <pageMargins left="0.70866141732283472" right="0.70866141732283472" top="0.74803149606299213" bottom="0.74803149606299213" header="0.31496062992125984" footer="0.31496062992125984"/>
      <pageSetup paperSize="8" scale="54" fitToHeight="24" orientation="portrait" r:id="rId1"/>
    </customSheetView>
    <customSheetView guid="{D5AFDB55-6EC9-4AD2-95B0-6C58A379EC11}" fitToPage="1">
      <selection activeCell="L130" sqref="L130"/>
      <pageMargins left="0.70866141732283472" right="0.70866141732283472" top="0.74803149606299213" bottom="0.74803149606299213" header="0.31496062992125984" footer="0.31496062992125984"/>
      <pageSetup paperSize="8" scale="53" fitToHeight="24" orientation="portrait" r:id="rId2"/>
    </customSheetView>
    <customSheetView guid="{D7875729-B080-4603-81BD-7F736B7DD30E}" fitToPage="1" topLeftCell="A138">
      <selection activeCell="D151" sqref="D151"/>
      <pageMargins left="0.70866141732283472" right="0.70866141732283472" top="0.74803149606299213" bottom="0.74803149606299213" header="0.31496062992125984" footer="0.31496062992125984"/>
      <pageSetup paperSize="8" scale="54" fitToHeight="24" orientation="portrait" r:id="rId3"/>
    </customSheetView>
    <customSheetView guid="{2F76D395-57F9-4A31-A998-38329A50B4E8}" fitToPage="1">
      <selection activeCell="D26" sqref="D26"/>
      <pageMargins left="0.70866141732283472" right="0.70866141732283472" top="0.74803149606299213" bottom="0.74803149606299213" header="0.31496062992125984" footer="0.31496062992125984"/>
      <pageSetup paperSize="8" scale="53" fitToHeight="24" orientation="portrait" r:id="rId4"/>
    </customSheetView>
    <customSheetView guid="{5DDDA852-2807-4645-BC75-EBD4EF3323A7}" fitToPage="1">
      <selection activeCell="I34" sqref="I34"/>
      <pageMargins left="0.70866141732283472" right="0.70866141732283472" top="0.74803149606299213" bottom="0.74803149606299213" header="0.31496062992125984" footer="0.31496062992125984"/>
      <pageSetup paperSize="8" scale="53" fitToHeight="24" orientation="portrait" r:id="rId5"/>
    </customSheetView>
    <customSheetView guid="{697182B0-1BEF-4A85-93A0-596802852AF2}" fitToPage="1" topLeftCell="A12">
      <selection activeCell="D24" sqref="D24"/>
      <pageMargins left="0.70866141732283472" right="0.70866141732283472" top="0.74803149606299213" bottom="0.74803149606299213" header="0.31496062992125984" footer="0.31496062992125984"/>
      <pageSetup paperSize="8" scale="53" fitToHeight="24" orientation="portrait" r:id="rId6"/>
    </customSheetView>
    <customSheetView guid="{08462586-B7E0-434D-B6F4-B2B21EAA5D46}" fitToPage="1">
      <selection activeCell="L130" sqref="L130"/>
      <pageMargins left="0.70866141732283472" right="0.70866141732283472" top="0.74803149606299213" bottom="0.74803149606299213" header="0.31496062992125984" footer="0.31496062992125984"/>
      <pageSetup paperSize="8" scale="53" fitToHeight="24" orientation="portrait" r:id="rId7"/>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8"/>
    </customSheetView>
    <customSheetView guid="{CFC92B1C-D4F2-414F-8F12-92F529035B08}"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9"/>
    </customSheetView>
    <customSheetView guid="{19310327-E3BC-450F-B607-58068103BB53}" fitToPage="1">
      <selection activeCell="L130" sqref="L130"/>
      <pageMargins left="0.70866141732283472" right="0.70866141732283472" top="0.74803149606299213" bottom="0.74803149606299213" header="0.31496062992125984" footer="0.31496062992125984"/>
      <pageSetup paperSize="8" scale="53" fitToHeight="24" orientation="portrait" r:id="rId10"/>
    </customSheetView>
    <customSheetView guid="{D3393B8E-C3CB-4E3A-976E-E4CD065299F0}" fitToPage="1" topLeftCell="E100">
      <selection activeCell="F5" sqref="F5:L109"/>
      <pageMargins left="0.70866141732283472" right="0.70866141732283472" top="0.74803149606299213" bottom="0.74803149606299213" header="0.31496062992125984" footer="0.31496062992125984"/>
      <pageSetup paperSize="8" scale="53" fitToHeight="24" orientation="portrait" r:id="rId11"/>
    </customSheetView>
    <customSheetView guid="{8FA5FDE5-6098-400B-9E19-77564D1D7EE8}" fitToPage="1" topLeftCell="A43">
      <selection activeCell="D5" sqref="D5"/>
      <pageMargins left="0.70866141732283472" right="0.70866141732283472" top="0.74803149606299213" bottom="0.74803149606299213" header="0.31496062992125984" footer="0.31496062992125984"/>
      <pageSetup paperSize="8" scale="45" fitToHeight="24" orientation="portrait" r:id="rId12"/>
    </customSheetView>
    <customSheetView guid="{0B9AA238-A559-44CB-8EC2-529DA28A3F7B}" fitToPage="1">
      <selection activeCell="D26" sqref="D26"/>
      <pageMargins left="0.70866141732283472" right="0.70866141732283472" top="0.74803149606299213" bottom="0.74803149606299213" header="0.31496062992125984" footer="0.31496062992125984"/>
      <pageSetup paperSize="8" scale="53" fitToHeight="24" orientation="portrait" r:id="rId13"/>
    </customSheetView>
    <customSheetView guid="{37D20B4B-3220-4613-A3F1-1C4C1CF14C1F}" fitToPage="1" topLeftCell="A31">
      <selection activeCell="D5" sqref="D5"/>
      <pageMargins left="0.70866141732283472" right="0.70866141732283472" top="0.74803149606299213" bottom="0.74803149606299213" header="0.31496062992125984" footer="0.31496062992125984"/>
      <pageSetup paperSize="8" scale="45" fitToHeight="24" orientation="portrait" r:id="rId14"/>
    </customSheetView>
    <customSheetView guid="{DB462ED3-28DC-47D7-98F7-CED01F66E2C7}"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15"/>
    </customSheetView>
    <customSheetView guid="{10DA2791-762D-4555-9FFF-E41154ADFE31}"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16"/>
    </customSheetView>
    <customSheetView guid="{BE68C6EB-1B64-4B3E-8DDC-CA26F318E610}" fitToPage="1">
      <selection activeCell="F17" sqref="F17"/>
      <pageMargins left="0.70866141732283472" right="0.70866141732283472" top="0.74803149606299213" bottom="0.74803149606299213" header="0.31496062992125984" footer="0.31496062992125984"/>
      <pageSetup paperSize="8" scale="53" fitToHeight="24" orientation="portrait" r:id="rId17"/>
    </customSheetView>
    <customSheetView guid="{5AF40965-2356-4A48-B6FA-CB814CA4D7B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18"/>
    </customSheetView>
    <customSheetView guid="{59094C18-3CB5-482F-AA6A-9C313A318EBB}" fitToPage="1">
      <selection activeCell="A136" sqref="A136:XFD136"/>
      <pageMargins left="0.70866141732283472" right="0.70866141732283472" top="0.74803149606299213" bottom="0.74803149606299213" header="0.31496062992125984" footer="0.31496062992125984"/>
      <pageSetup paperSize="8" scale="53" fitToHeight="24" orientation="portrait" r:id="rId19"/>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20"/>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21"/>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22"/>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23"/>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24"/>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25"/>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26"/>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27"/>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28"/>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29"/>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30"/>
    </customSheetView>
    <customSheetView guid="{7CCD1884-1631-4809-8751-AE0939C32419}" fitToPage="1">
      <selection activeCell="G20" sqref="G20"/>
      <pageMargins left="0.70866141732283472" right="0.70866141732283472" top="0.74803149606299213" bottom="0.74803149606299213" header="0.31496062992125984" footer="0.31496062992125984"/>
      <pageSetup paperSize="8" scale="72" fitToHeight="24" orientation="portrait" r:id="rId31"/>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32"/>
    </customSheetView>
    <customSheetView guid="{CA1DE4BE-C006-4405-B064-304EE6CCACF1}" fitToPage="1">
      <selection activeCell="L130" sqref="L130"/>
      <pageMargins left="0.70866141732283472" right="0.70866141732283472" top="0.74803149606299213" bottom="0.74803149606299213" header="0.31496062992125984" footer="0.31496062992125984"/>
      <pageSetup paperSize="8" scale="53" fitToHeight="24" orientation="portrait" r:id="rId33"/>
    </customSheetView>
    <customSheetView guid="{51337751-BEAF-43F3-8CC9-400B99E751E8}" fitToPage="1">
      <selection activeCell="L130" sqref="L130"/>
      <pageMargins left="0.70866141732283472" right="0.70866141732283472" top="0.74803149606299213" bottom="0.74803149606299213" header="0.31496062992125984" footer="0.31496062992125984"/>
      <pageSetup paperSize="8" scale="46" fitToHeight="24" orientation="portrait" r:id="rId34"/>
    </customSheetView>
    <customSheetView guid="{F277ACEF-9FF8-431F-8537-DE60B790AA4F}" fitToPage="1">
      <selection activeCell="D5" sqref="D5"/>
      <pageMargins left="0.70866141732283472" right="0.70866141732283472" top="0.74803149606299213" bottom="0.74803149606299213" header="0.31496062992125984" footer="0.31496062992125984"/>
      <pageSetup paperSize="8" scale="72" fitToHeight="24" orientation="portrait" r:id="rId35"/>
    </customSheetView>
    <customSheetView guid="{517C47E4-CB49-455E-BC80-175B09C4753D}" fitToPage="1">
      <selection activeCell="I34" sqref="I34"/>
      <pageMargins left="0.70866141732283472" right="0.70866141732283472" top="0.74803149606299213" bottom="0.74803149606299213" header="0.31496062992125984" footer="0.31496062992125984"/>
      <pageSetup paperSize="8" scale="53" fitToHeight="24" orientation="portrait" r:id="rId36"/>
    </customSheetView>
    <customSheetView guid="{158937B5-B45C-4722-BE34-B5B4D085C079}" fitToPage="1" topLeftCell="A43">
      <selection activeCell="D5" sqref="D5"/>
      <pageMargins left="0.70866141732283472" right="0.70866141732283472" top="0.74803149606299213" bottom="0.74803149606299213" header="0.31496062992125984" footer="0.31496062992125984"/>
      <pageSetup paperSize="8" scale="45" fitToHeight="24" orientation="portrait" r:id="rId37"/>
    </customSheetView>
    <customSheetView guid="{ED218C36-7217-4047-BB0E-77F9C99BD534}" fitToPage="1">
      <selection activeCell="L130" sqref="L130"/>
      <pageMargins left="0.70866141732283472" right="0.70866141732283472" top="0.74803149606299213" bottom="0.74803149606299213" header="0.31496062992125984" footer="0.31496062992125984"/>
      <pageSetup paperSize="8" scale="53" fitToHeight="24" orientation="portrait" r:id="rId38"/>
    </customSheetView>
    <customSheetView guid="{C83D4249-7B44-432A-B7FB-A6ACA6880240}" fitToPage="1">
      <selection activeCell="F17" sqref="F17"/>
      <pageMargins left="0.70866141732283472" right="0.70866141732283472" top="0.74803149606299213" bottom="0.74803149606299213" header="0.31496062992125984" footer="0.31496062992125984"/>
      <pageSetup paperSize="8" scale="53" fitToHeight="24" orientation="portrait" r:id="rId39"/>
    </customSheetView>
    <customSheetView guid="{E331DF3E-CA70-4D3D-884C-EE3579437A03}" fitToPage="1">
      <selection activeCell="D26" sqref="D26"/>
      <pageMargins left="0.70866141732283472" right="0.70866141732283472" top="0.74803149606299213" bottom="0.74803149606299213" header="0.31496062992125984" footer="0.31496062992125984"/>
      <pageSetup paperSize="8" scale="53" fitToHeight="24" orientation="portrait" r:id="rId40"/>
    </customSheetView>
    <customSheetView guid="{D37F8A47-E42F-4741-BE8D-5D961F7BB394}" fitToPage="1">
      <selection activeCell="F17" sqref="F17"/>
      <pageMargins left="0.70866141732283472" right="0.70866141732283472" top="0.74803149606299213" bottom="0.74803149606299213" header="0.31496062992125984" footer="0.31496062992125984"/>
      <pageSetup paperSize="8" scale="53" fitToHeight="24" orientation="portrait" r:id="rId41"/>
    </customSheetView>
    <customSheetView guid="{8CD49FA1-C4FE-4F6A-AE1C-E31C292C96A9}" fitToPage="1">
      <selection activeCell="I34" sqref="I34"/>
      <pageMargins left="0.70866141732283472" right="0.70866141732283472" top="0.74803149606299213" bottom="0.74803149606299213" header="0.31496062992125984" footer="0.31496062992125984"/>
      <pageSetup paperSize="8" scale="53" fitToHeight="24" orientation="portrait" r:id="rId42"/>
    </customSheetView>
    <customSheetView guid="{BB337934-72B5-4261-9EB4-9C42ECF52CD8}" fitToPage="1" topLeftCell="C1">
      <selection activeCell="E18" sqref="E18"/>
      <pageMargins left="0.70866141732283472" right="0.70866141732283472" top="0.74803149606299213" bottom="0.74803149606299213" header="0.31496062992125984" footer="0.31496062992125984"/>
      <pageSetup paperSize="8" scale="62" fitToHeight="24" orientation="portrait" r:id="rId43"/>
    </customSheetView>
    <customSheetView guid="{3AD1D9CC-D162-4119-AFCC-0AF9105FB248}" fitToPage="1" topLeftCell="A247">
      <selection activeCell="D22" sqref="D22"/>
      <pageMargins left="0.70866141732283472" right="0.70866141732283472" top="0.74803149606299213" bottom="0.74803149606299213" header="0.31496062992125984" footer="0.31496062992125984"/>
      <pageSetup paperSize="8" scale="53" fitToHeight="24" orientation="portrait" r:id="rId44"/>
    </customSheetView>
  </customSheetViews>
  <mergeCells count="11">
    <mergeCell ref="E133:F133"/>
    <mergeCell ref="C98:F98"/>
    <mergeCell ref="C114:F114"/>
    <mergeCell ref="C67:F67"/>
    <mergeCell ref="C77:F77"/>
    <mergeCell ref="C86:F86"/>
    <mergeCell ref="C14:D14"/>
    <mergeCell ref="C26:F26"/>
    <mergeCell ref="C57:F57"/>
    <mergeCell ref="E13:F13"/>
    <mergeCell ref="C119:F119"/>
  </mergeCells>
  <phoneticPr fontId="80" type="noConversion"/>
  <pageMargins left="0.70866141732283472" right="0.70866141732283472" top="0.74803149606299213" bottom="0.74803149606299213" header="0.31496062992125984" footer="0.31496062992125984"/>
  <pageSetup paperSize="8" scale="54" fitToHeight="24" orientation="portrait" r:id="rId4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92D050"/>
  </sheetPr>
  <dimension ref="A1:E164"/>
  <sheetViews>
    <sheetView zoomScaleNormal="100" workbookViewId="0">
      <selection activeCell="A28" sqref="A28"/>
    </sheetView>
  </sheetViews>
  <sheetFormatPr defaultColWidth="9.109375" defaultRowHeight="12"/>
  <cols>
    <col min="1" max="1" width="24.88671875" style="5" bestFit="1" customWidth="1"/>
    <col min="2" max="2" width="9.109375" style="5"/>
    <col min="3" max="3" width="56.5546875" style="5" customWidth="1"/>
    <col min="4" max="5" width="13.44140625" style="5" customWidth="1"/>
    <col min="6" max="16384" width="9.109375" style="5"/>
  </cols>
  <sheetData>
    <row r="1" spans="1:5" ht="13.2">
      <c r="A1" s="600" t="str">
        <f>HYPERLINK("#INDEX!A2","към началната страница")</f>
        <v>към началната страница</v>
      </c>
    </row>
    <row r="2" spans="1:5" ht="16.5" customHeight="1">
      <c r="A2" s="600" t="str">
        <f>HYPERLINK("#INDEX!A2","back to index page")</f>
        <v>back to index page</v>
      </c>
    </row>
    <row r="9" spans="1:5">
      <c r="B9" s="523" t="s">
        <v>1792</v>
      </c>
      <c r="C9" s="523"/>
    </row>
    <row r="10" spans="1:5">
      <c r="B10" s="51"/>
    </row>
    <row r="11" spans="1:5">
      <c r="B11" s="513" t="s">
        <v>1409</v>
      </c>
      <c r="C11" s="542"/>
      <c r="D11" s="542"/>
      <c r="E11" s="542"/>
    </row>
    <row r="12" spans="1:5">
      <c r="B12" s="51"/>
      <c r="C12" s="50"/>
      <c r="D12" s="50"/>
      <c r="E12" s="50"/>
    </row>
    <row r="13" spans="1:5" ht="12.75" customHeight="1">
      <c r="B13" s="50"/>
      <c r="C13" s="1206" t="s">
        <v>52</v>
      </c>
      <c r="D13" s="1206"/>
      <c r="E13" s="1206"/>
    </row>
    <row r="14" spans="1:5" ht="37.200000000000003" customHeight="1">
      <c r="B14" s="210"/>
      <c r="D14" s="1207" t="s">
        <v>170</v>
      </c>
      <c r="E14" s="1208"/>
    </row>
    <row r="15" spans="1:5">
      <c r="B15" s="40"/>
      <c r="D15" s="972">
        <v>46022</v>
      </c>
      <c r="E15" s="972">
        <v>45657</v>
      </c>
    </row>
    <row r="16" spans="1:5" ht="13.95" customHeight="1">
      <c r="B16" s="40"/>
      <c r="D16" s="39" t="s">
        <v>32</v>
      </c>
      <c r="E16" s="39" t="s">
        <v>55</v>
      </c>
    </row>
    <row r="17" spans="2:5" ht="12.75" customHeight="1">
      <c r="B17" s="533" t="s">
        <v>171</v>
      </c>
      <c r="C17" s="530"/>
      <c r="D17" s="530"/>
      <c r="E17" s="531"/>
    </row>
    <row r="18" spans="2:5">
      <c r="B18" s="163">
        <v>1</v>
      </c>
      <c r="C18" s="135" t="s">
        <v>859</v>
      </c>
      <c r="D18" s="175">
        <v>42826397</v>
      </c>
      <c r="E18" s="175">
        <v>36327375</v>
      </c>
    </row>
    <row r="19" spans="2:5" ht="24">
      <c r="B19" s="163">
        <v>2</v>
      </c>
      <c r="C19" s="135" t="s">
        <v>860</v>
      </c>
      <c r="D19" s="175">
        <v>0</v>
      </c>
      <c r="E19" s="175">
        <v>0</v>
      </c>
    </row>
    <row r="20" spans="2:5" ht="24">
      <c r="B20" s="163">
        <v>3</v>
      </c>
      <c r="C20" s="135" t="s">
        <v>175</v>
      </c>
      <c r="D20" s="175">
        <v>0</v>
      </c>
      <c r="E20" s="175">
        <v>0</v>
      </c>
    </row>
    <row r="21" spans="2:5" ht="24">
      <c r="B21" s="163">
        <v>4</v>
      </c>
      <c r="C21" s="135" t="s">
        <v>861</v>
      </c>
      <c r="D21" s="175">
        <v>0</v>
      </c>
      <c r="E21" s="175">
        <v>0</v>
      </c>
    </row>
    <row r="22" spans="2:5">
      <c r="B22" s="163">
        <v>5</v>
      </c>
      <c r="C22" s="135" t="s">
        <v>862</v>
      </c>
      <c r="D22" s="175">
        <v>0</v>
      </c>
      <c r="E22" s="175">
        <v>0</v>
      </c>
    </row>
    <row r="23" spans="2:5">
      <c r="B23" s="163">
        <v>6</v>
      </c>
      <c r="C23" s="135" t="s">
        <v>172</v>
      </c>
      <c r="D23" s="175">
        <v>-120225</v>
      </c>
      <c r="E23" s="175">
        <v>-50790</v>
      </c>
    </row>
    <row r="24" spans="2:5">
      <c r="B24" s="254">
        <v>7</v>
      </c>
      <c r="C24" s="255" t="s">
        <v>863</v>
      </c>
      <c r="D24" s="266">
        <v>42706172</v>
      </c>
      <c r="E24" s="266">
        <v>36276585</v>
      </c>
    </row>
    <row r="25" spans="2:5">
      <c r="B25" s="341" t="s">
        <v>173</v>
      </c>
      <c r="C25" s="339"/>
      <c r="D25" s="339"/>
      <c r="E25" s="340"/>
    </row>
    <row r="26" spans="2:5" ht="24">
      <c r="B26" s="163">
        <v>8</v>
      </c>
      <c r="C26" s="135" t="s">
        <v>864</v>
      </c>
      <c r="D26" s="175">
        <v>0</v>
      </c>
      <c r="E26" s="175">
        <v>0</v>
      </c>
    </row>
    <row r="27" spans="2:5" ht="24">
      <c r="B27" s="163" t="s">
        <v>865</v>
      </c>
      <c r="C27" s="135" t="s">
        <v>866</v>
      </c>
      <c r="D27" s="175">
        <v>54722</v>
      </c>
      <c r="E27" s="175">
        <v>106862</v>
      </c>
    </row>
    <row r="28" spans="2:5" ht="24">
      <c r="B28" s="163">
        <v>9</v>
      </c>
      <c r="C28" s="146" t="s">
        <v>867</v>
      </c>
      <c r="D28" s="175">
        <v>0</v>
      </c>
      <c r="E28" s="175">
        <v>0</v>
      </c>
    </row>
    <row r="29" spans="2:5" ht="24">
      <c r="B29" s="163" t="s">
        <v>868</v>
      </c>
      <c r="C29" s="135" t="s">
        <v>869</v>
      </c>
      <c r="D29" s="175">
        <v>96883</v>
      </c>
      <c r="E29" s="175">
        <v>112847</v>
      </c>
    </row>
    <row r="30" spans="2:5">
      <c r="B30" s="163" t="s">
        <v>870</v>
      </c>
      <c r="C30" s="135" t="s">
        <v>174</v>
      </c>
      <c r="D30" s="175">
        <v>0</v>
      </c>
      <c r="E30" s="175">
        <v>0</v>
      </c>
    </row>
    <row r="31" spans="2:5" s="53" customFormat="1">
      <c r="B31" s="163">
        <v>10</v>
      </c>
      <c r="C31" s="135" t="s">
        <v>871</v>
      </c>
      <c r="D31" s="175">
        <v>0</v>
      </c>
      <c r="E31" s="175">
        <v>0</v>
      </c>
    </row>
    <row r="32" spans="2:5" ht="24">
      <c r="B32" s="163" t="s">
        <v>872</v>
      </c>
      <c r="C32" s="146" t="s">
        <v>873</v>
      </c>
      <c r="D32" s="175">
        <v>0</v>
      </c>
      <c r="E32" s="175">
        <v>0</v>
      </c>
    </row>
    <row r="33" spans="2:5" s="53" customFormat="1">
      <c r="B33" s="163" t="s">
        <v>874</v>
      </c>
      <c r="C33" s="135" t="s">
        <v>875</v>
      </c>
      <c r="D33" s="175">
        <v>0</v>
      </c>
      <c r="E33" s="175">
        <v>0</v>
      </c>
    </row>
    <row r="34" spans="2:5">
      <c r="B34" s="163">
        <v>11</v>
      </c>
      <c r="C34" s="146" t="s">
        <v>176</v>
      </c>
      <c r="D34" s="175">
        <v>0</v>
      </c>
      <c r="E34" s="175">
        <v>0</v>
      </c>
    </row>
    <row r="35" spans="2:5" ht="24">
      <c r="B35" s="163">
        <v>12</v>
      </c>
      <c r="C35" s="135" t="s">
        <v>177</v>
      </c>
      <c r="D35" s="175">
        <v>0</v>
      </c>
      <c r="E35" s="175">
        <v>0</v>
      </c>
    </row>
    <row r="36" spans="2:5" s="52" customFormat="1" ht="11.4">
      <c r="B36" s="251">
        <v>13</v>
      </c>
      <c r="C36" s="252" t="s">
        <v>1755</v>
      </c>
      <c r="D36" s="253">
        <v>151605</v>
      </c>
      <c r="E36" s="253">
        <v>219709</v>
      </c>
    </row>
    <row r="37" spans="2:5">
      <c r="B37" s="341" t="s">
        <v>876</v>
      </c>
      <c r="C37" s="959"/>
      <c r="D37" s="959"/>
      <c r="E37" s="960"/>
    </row>
    <row r="38" spans="2:5" ht="24">
      <c r="B38" s="163">
        <v>14</v>
      </c>
      <c r="C38" s="135" t="s">
        <v>877</v>
      </c>
      <c r="D38" s="175">
        <v>0</v>
      </c>
      <c r="E38" s="175">
        <v>0</v>
      </c>
    </row>
    <row r="39" spans="2:5">
      <c r="B39" s="163">
        <v>15</v>
      </c>
      <c r="C39" s="135" t="s">
        <v>178</v>
      </c>
      <c r="D39" s="175">
        <v>0</v>
      </c>
      <c r="E39" s="175">
        <v>0</v>
      </c>
    </row>
    <row r="40" spans="2:5">
      <c r="B40" s="163">
        <v>16</v>
      </c>
      <c r="C40" s="146" t="s">
        <v>179</v>
      </c>
      <c r="D40" s="175">
        <v>0</v>
      </c>
      <c r="E40" s="175">
        <v>0</v>
      </c>
    </row>
    <row r="41" spans="2:5" ht="24">
      <c r="B41" s="163" t="s">
        <v>878</v>
      </c>
      <c r="C41" s="135" t="s">
        <v>879</v>
      </c>
      <c r="D41" s="175">
        <v>0</v>
      </c>
      <c r="E41" s="175">
        <v>0</v>
      </c>
    </row>
    <row r="42" spans="2:5">
      <c r="B42" s="163">
        <v>17</v>
      </c>
      <c r="C42" s="146" t="s">
        <v>180</v>
      </c>
      <c r="D42" s="175">
        <v>0</v>
      </c>
      <c r="E42" s="175">
        <v>0</v>
      </c>
    </row>
    <row r="43" spans="2:5">
      <c r="B43" s="163" t="s">
        <v>880</v>
      </c>
      <c r="C43" s="135" t="s">
        <v>181</v>
      </c>
      <c r="D43" s="175">
        <v>0</v>
      </c>
      <c r="E43" s="175">
        <v>0</v>
      </c>
    </row>
    <row r="44" spans="2:5" s="52" customFormat="1" ht="11.4">
      <c r="B44" s="194">
        <v>18</v>
      </c>
      <c r="C44" s="195" t="s">
        <v>881</v>
      </c>
      <c r="D44" s="169">
        <v>0</v>
      </c>
      <c r="E44" s="169">
        <v>0</v>
      </c>
    </row>
    <row r="45" spans="2:5">
      <c r="B45" s="961" t="s">
        <v>882</v>
      </c>
      <c r="C45" s="962"/>
      <c r="D45" s="962"/>
      <c r="E45" s="963"/>
    </row>
    <row r="46" spans="2:5">
      <c r="B46" s="267">
        <v>19</v>
      </c>
      <c r="C46" s="268" t="s">
        <v>182</v>
      </c>
      <c r="D46" s="175">
        <v>4906098</v>
      </c>
      <c r="E46" s="175">
        <v>3973984</v>
      </c>
    </row>
    <row r="47" spans="2:5">
      <c r="B47" s="267">
        <v>20</v>
      </c>
      <c r="C47" s="268" t="s">
        <v>183</v>
      </c>
      <c r="D47" s="175">
        <v>-3099131</v>
      </c>
      <c r="E47" s="175">
        <v>-2104018</v>
      </c>
    </row>
    <row r="48" spans="2:5" ht="24">
      <c r="B48" s="267">
        <v>21</v>
      </c>
      <c r="C48" s="269" t="s">
        <v>923</v>
      </c>
      <c r="D48" s="175">
        <v>0</v>
      </c>
      <c r="E48" s="175">
        <v>0</v>
      </c>
    </row>
    <row r="49" spans="2:5" s="52" customFormat="1">
      <c r="B49" s="270">
        <v>22</v>
      </c>
      <c r="C49" s="271" t="s">
        <v>884</v>
      </c>
      <c r="D49" s="253">
        <v>1806967</v>
      </c>
      <c r="E49" s="253">
        <v>1869966</v>
      </c>
    </row>
    <row r="50" spans="2:5" ht="12" customHeight="1">
      <c r="B50" s="971" t="s">
        <v>885</v>
      </c>
      <c r="C50" s="964"/>
      <c r="D50" s="964"/>
      <c r="E50" s="965"/>
    </row>
    <row r="51" spans="2:5" ht="24">
      <c r="B51" s="360" t="s">
        <v>886</v>
      </c>
      <c r="C51" s="361" t="s">
        <v>1756</v>
      </c>
      <c r="D51" s="175">
        <v>0</v>
      </c>
      <c r="E51" s="175">
        <v>0</v>
      </c>
    </row>
    <row r="52" spans="2:5" ht="24">
      <c r="B52" s="360" t="s">
        <v>887</v>
      </c>
      <c r="C52" s="361" t="s">
        <v>888</v>
      </c>
      <c r="D52" s="175">
        <v>0</v>
      </c>
      <c r="E52" s="175">
        <v>0</v>
      </c>
    </row>
    <row r="53" spans="2:5" ht="24">
      <c r="B53" s="362" t="s">
        <v>889</v>
      </c>
      <c r="C53" s="362" t="s">
        <v>890</v>
      </c>
      <c r="D53" s="175">
        <v>0</v>
      </c>
      <c r="E53" s="175">
        <v>0</v>
      </c>
    </row>
    <row r="54" spans="2:5">
      <c r="B54" s="362" t="s">
        <v>891</v>
      </c>
      <c r="C54" s="362" t="s">
        <v>892</v>
      </c>
      <c r="D54" s="175">
        <v>0</v>
      </c>
      <c r="E54" s="175">
        <v>0</v>
      </c>
    </row>
    <row r="55" spans="2:5" ht="24">
      <c r="B55" s="362" t="s">
        <v>893</v>
      </c>
      <c r="C55" s="363" t="s">
        <v>1757</v>
      </c>
      <c r="D55" s="175">
        <v>0</v>
      </c>
      <c r="E55" s="175">
        <v>0</v>
      </c>
    </row>
    <row r="56" spans="2:5">
      <c r="B56" s="362" t="s">
        <v>894</v>
      </c>
      <c r="C56" s="362" t="s">
        <v>895</v>
      </c>
      <c r="D56" s="175">
        <v>0</v>
      </c>
      <c r="E56" s="175">
        <v>0</v>
      </c>
    </row>
    <row r="57" spans="2:5">
      <c r="B57" s="362" t="s">
        <v>896</v>
      </c>
      <c r="C57" s="362" t="s">
        <v>897</v>
      </c>
      <c r="D57" s="175">
        <v>0</v>
      </c>
      <c r="E57" s="175">
        <v>0</v>
      </c>
    </row>
    <row r="58" spans="2:5" ht="24">
      <c r="B58" s="362" t="s">
        <v>898</v>
      </c>
      <c r="C58" s="362" t="s">
        <v>899</v>
      </c>
      <c r="D58" s="175">
        <v>0</v>
      </c>
      <c r="E58" s="175">
        <v>0</v>
      </c>
    </row>
    <row r="59" spans="2:5" ht="24">
      <c r="B59" s="362" t="s">
        <v>900</v>
      </c>
      <c r="C59" s="362" t="s">
        <v>901</v>
      </c>
      <c r="D59" s="175">
        <v>0</v>
      </c>
      <c r="E59" s="175">
        <v>0</v>
      </c>
    </row>
    <row r="60" spans="2:5">
      <c r="B60" s="362" t="s">
        <v>902</v>
      </c>
      <c r="C60" s="362" t="s">
        <v>903</v>
      </c>
      <c r="D60" s="175">
        <v>0</v>
      </c>
      <c r="E60" s="175">
        <v>0</v>
      </c>
    </row>
    <row r="61" spans="2:5">
      <c r="B61" s="362" t="s">
        <v>904</v>
      </c>
      <c r="C61" s="362" t="s">
        <v>1758</v>
      </c>
      <c r="D61" s="175">
        <v>0</v>
      </c>
      <c r="E61" s="175">
        <v>0</v>
      </c>
    </row>
    <row r="62" spans="2:5">
      <c r="B62" s="362" t="s">
        <v>1759</v>
      </c>
      <c r="C62" s="362" t="s">
        <v>1760</v>
      </c>
      <c r="D62" s="175">
        <v>0</v>
      </c>
      <c r="E62" s="175">
        <v>0</v>
      </c>
    </row>
    <row r="63" spans="2:5">
      <c r="B63" s="364" t="s">
        <v>1761</v>
      </c>
      <c r="C63" s="365" t="s">
        <v>905</v>
      </c>
      <c r="D63" s="175">
        <v>0</v>
      </c>
      <c r="E63" s="175">
        <v>0</v>
      </c>
    </row>
    <row r="64" spans="2:5" ht="12" customHeight="1">
      <c r="B64" s="961" t="s">
        <v>906</v>
      </c>
      <c r="C64" s="966"/>
      <c r="D64" s="966"/>
      <c r="E64" s="967"/>
    </row>
    <row r="65" spans="2:5" s="52" customFormat="1">
      <c r="B65" s="973">
        <v>23</v>
      </c>
      <c r="C65" s="367" t="s">
        <v>184</v>
      </c>
      <c r="D65" s="175">
        <v>4802853</v>
      </c>
      <c r="E65" s="175">
        <v>4343766</v>
      </c>
    </row>
    <row r="66" spans="2:5" s="237" customFormat="1" ht="11.4">
      <c r="B66" s="974">
        <v>24</v>
      </c>
      <c r="C66" s="369" t="s">
        <v>1127</v>
      </c>
      <c r="D66" s="253">
        <v>44664744</v>
      </c>
      <c r="E66" s="253">
        <v>38366260</v>
      </c>
    </row>
    <row r="67" spans="2:5" ht="12" customHeight="1">
      <c r="B67" s="961" t="s">
        <v>185</v>
      </c>
      <c r="C67" s="966"/>
      <c r="D67" s="966"/>
      <c r="E67" s="967"/>
    </row>
    <row r="68" spans="2:5">
      <c r="B68" s="366">
        <v>25</v>
      </c>
      <c r="C68" s="370" t="s">
        <v>924</v>
      </c>
      <c r="D68" s="328">
        <v>0.10753118835742123</v>
      </c>
      <c r="E68" s="328">
        <v>0.11321838511233569</v>
      </c>
    </row>
    <row r="69" spans="2:5" ht="24">
      <c r="B69" s="360" t="s">
        <v>753</v>
      </c>
      <c r="C69" s="361" t="s">
        <v>907</v>
      </c>
      <c r="D69" s="328">
        <v>0.10753118835742123</v>
      </c>
      <c r="E69" s="328">
        <v>0.11321838511233569</v>
      </c>
    </row>
    <row r="70" spans="2:5" ht="24">
      <c r="B70" s="360" t="s">
        <v>380</v>
      </c>
      <c r="C70" s="302" t="s">
        <v>925</v>
      </c>
      <c r="D70" s="328">
        <v>0.10753118835742123</v>
      </c>
      <c r="E70" s="328">
        <v>0.11321838511233569</v>
      </c>
    </row>
    <row r="71" spans="2:5">
      <c r="B71" s="360">
        <v>26</v>
      </c>
      <c r="C71" s="361" t="s">
        <v>908</v>
      </c>
      <c r="D71" s="328">
        <v>0.03</v>
      </c>
      <c r="E71" s="175">
        <v>0.03</v>
      </c>
    </row>
    <row r="72" spans="2:5">
      <c r="B72" s="360" t="s">
        <v>909</v>
      </c>
      <c r="C72" s="361" t="s">
        <v>910</v>
      </c>
      <c r="D72" s="328">
        <v>0</v>
      </c>
      <c r="E72" s="175">
        <v>0</v>
      </c>
    </row>
    <row r="73" spans="2:5">
      <c r="B73" s="360" t="s">
        <v>911</v>
      </c>
      <c r="C73" s="361" t="s">
        <v>912</v>
      </c>
      <c r="D73" s="328">
        <v>0</v>
      </c>
      <c r="E73" s="175">
        <v>0</v>
      </c>
    </row>
    <row r="74" spans="2:5">
      <c r="B74" s="360">
        <v>27</v>
      </c>
      <c r="C74" s="302" t="s">
        <v>913</v>
      </c>
      <c r="D74" s="328">
        <v>0</v>
      </c>
      <c r="E74" s="175">
        <v>0</v>
      </c>
    </row>
    <row r="75" spans="2:5">
      <c r="B75" s="371" t="s">
        <v>914</v>
      </c>
      <c r="C75" s="302" t="s">
        <v>915</v>
      </c>
      <c r="D75" s="328">
        <v>0.03</v>
      </c>
      <c r="E75" s="175">
        <v>0.03</v>
      </c>
    </row>
    <row r="76" spans="2:5" ht="12" customHeight="1">
      <c r="B76" s="970" t="s">
        <v>916</v>
      </c>
      <c r="C76" s="968"/>
      <c r="D76" s="968"/>
      <c r="E76" s="969"/>
    </row>
    <row r="77" spans="2:5" ht="13.95" customHeight="1">
      <c r="B77" s="371" t="s">
        <v>926</v>
      </c>
      <c r="C77" s="302" t="s">
        <v>186</v>
      </c>
      <c r="D77" s="175">
        <v>0</v>
      </c>
      <c r="E77" s="175">
        <v>0</v>
      </c>
    </row>
    <row r="78" spans="2:5" ht="12" customHeight="1">
      <c r="B78" s="532" t="s">
        <v>917</v>
      </c>
      <c r="C78" s="966"/>
      <c r="D78" s="966"/>
      <c r="E78" s="967"/>
    </row>
    <row r="79" spans="2:5" ht="24">
      <c r="B79" s="360">
        <v>28</v>
      </c>
      <c r="C79" s="361" t="s">
        <v>927</v>
      </c>
      <c r="D79" s="175">
        <v>0</v>
      </c>
      <c r="E79" s="175">
        <v>0</v>
      </c>
    </row>
    <row r="80" spans="2:5" ht="36">
      <c r="B80" s="360">
        <v>29</v>
      </c>
      <c r="C80" s="361" t="s">
        <v>918</v>
      </c>
      <c r="D80" s="175">
        <v>0</v>
      </c>
      <c r="E80" s="175">
        <v>0</v>
      </c>
    </row>
    <row r="81" spans="2:5" ht="48">
      <c r="B81" s="371">
        <v>30</v>
      </c>
      <c r="C81" s="302" t="s">
        <v>928</v>
      </c>
      <c r="D81" s="175">
        <v>44664744</v>
      </c>
      <c r="E81" s="175">
        <v>38366260</v>
      </c>
    </row>
    <row r="82" spans="2:5" ht="48">
      <c r="B82" s="371" t="s">
        <v>919</v>
      </c>
      <c r="C82" s="302" t="s">
        <v>929</v>
      </c>
      <c r="D82" s="175">
        <v>44664744</v>
      </c>
      <c r="E82" s="175">
        <v>38366260</v>
      </c>
    </row>
    <row r="83" spans="2:5" ht="48">
      <c r="B83" s="360">
        <v>31</v>
      </c>
      <c r="C83" s="361" t="s">
        <v>920</v>
      </c>
      <c r="D83" s="328">
        <v>0.10753118835742123</v>
      </c>
      <c r="E83" s="328">
        <v>0.11321838511233569</v>
      </c>
    </row>
    <row r="84" spans="2:5" ht="48">
      <c r="B84" s="360" t="s">
        <v>921</v>
      </c>
      <c r="C84" s="361" t="s">
        <v>922</v>
      </c>
      <c r="D84" s="328">
        <v>0.10753118835742123</v>
      </c>
      <c r="E84" s="328">
        <v>0.11321838511233569</v>
      </c>
    </row>
    <row r="85" spans="2:5">
      <c r="B85" s="40"/>
      <c r="C85" s="2" t="s">
        <v>1389</v>
      </c>
      <c r="D85" s="31"/>
      <c r="E85" s="1054"/>
    </row>
    <row r="88" spans="2:5">
      <c r="B88" s="979" t="s">
        <v>1791</v>
      </c>
      <c r="C88" s="510"/>
    </row>
    <row r="90" spans="2:5">
      <c r="B90" s="513" t="s">
        <v>1409</v>
      </c>
      <c r="C90" s="542"/>
      <c r="D90" s="542"/>
      <c r="E90" s="542"/>
    </row>
    <row r="92" spans="2:5" ht="12.75" customHeight="1">
      <c r="B92" s="50"/>
      <c r="C92" s="1206" t="s">
        <v>52</v>
      </c>
      <c r="D92" s="1206"/>
      <c r="E92" s="1206"/>
    </row>
    <row r="93" spans="2:5" ht="37.200000000000003" customHeight="1">
      <c r="B93" s="210"/>
      <c r="D93" s="1207" t="s">
        <v>170</v>
      </c>
      <c r="E93" s="1208"/>
    </row>
    <row r="94" spans="2:5">
      <c r="B94" s="40"/>
      <c r="D94" s="972">
        <v>46022</v>
      </c>
      <c r="E94" s="972">
        <v>45657</v>
      </c>
    </row>
    <row r="95" spans="2:5" ht="13.95" customHeight="1">
      <c r="B95" s="40"/>
      <c r="D95" s="39" t="s">
        <v>32</v>
      </c>
      <c r="E95" s="39" t="s">
        <v>55</v>
      </c>
    </row>
    <row r="96" spans="2:5" ht="12.75" customHeight="1">
      <c r="B96" s="533" t="s">
        <v>171</v>
      </c>
      <c r="C96" s="530"/>
      <c r="D96" s="530"/>
      <c r="E96" s="531"/>
    </row>
    <row r="97" spans="2:5">
      <c r="B97" s="163">
        <v>1</v>
      </c>
      <c r="C97" s="135" t="s">
        <v>859</v>
      </c>
      <c r="D97" s="175">
        <v>43025864</v>
      </c>
      <c r="E97" s="175">
        <v>36476447</v>
      </c>
    </row>
    <row r="98" spans="2:5" ht="24">
      <c r="B98" s="163">
        <v>2</v>
      </c>
      <c r="C98" s="135" t="s">
        <v>860</v>
      </c>
      <c r="D98" s="175">
        <v>0</v>
      </c>
      <c r="E98" s="175">
        <v>0</v>
      </c>
    </row>
    <row r="99" spans="2:5" ht="24">
      <c r="B99" s="163">
        <v>3</v>
      </c>
      <c r="C99" s="135" t="s">
        <v>175</v>
      </c>
      <c r="D99" s="175">
        <v>0</v>
      </c>
      <c r="E99" s="175">
        <v>0</v>
      </c>
    </row>
    <row r="100" spans="2:5" ht="24">
      <c r="B100" s="163">
        <v>4</v>
      </c>
      <c r="C100" s="135" t="s">
        <v>861</v>
      </c>
      <c r="D100" s="175">
        <v>0</v>
      </c>
      <c r="E100" s="175">
        <v>0</v>
      </c>
    </row>
    <row r="101" spans="2:5">
      <c r="B101" s="163">
        <v>5</v>
      </c>
      <c r="C101" s="135" t="s">
        <v>862</v>
      </c>
      <c r="D101" s="175">
        <v>0</v>
      </c>
      <c r="E101" s="175">
        <v>0</v>
      </c>
    </row>
    <row r="102" spans="2:5">
      <c r="B102" s="163">
        <v>6</v>
      </c>
      <c r="C102" s="135" t="s">
        <v>172</v>
      </c>
      <c r="D102" s="175">
        <v>-124727</v>
      </c>
      <c r="E102" s="175">
        <v>-55995</v>
      </c>
    </row>
    <row r="103" spans="2:5">
      <c r="B103" s="254">
        <v>7</v>
      </c>
      <c r="C103" s="255" t="s">
        <v>863</v>
      </c>
      <c r="D103" s="266">
        <v>42901137</v>
      </c>
      <c r="E103" s="266">
        <v>36420452</v>
      </c>
    </row>
    <row r="104" spans="2:5">
      <c r="B104" s="341" t="s">
        <v>173</v>
      </c>
      <c r="C104" s="339"/>
      <c r="D104" s="339"/>
      <c r="E104" s="340"/>
    </row>
    <row r="105" spans="2:5" ht="24">
      <c r="B105" s="163">
        <v>8</v>
      </c>
      <c r="C105" s="135" t="s">
        <v>864</v>
      </c>
      <c r="D105" s="175">
        <v>0</v>
      </c>
      <c r="E105" s="175">
        <v>0</v>
      </c>
    </row>
    <row r="106" spans="2:5" ht="24">
      <c r="B106" s="163" t="s">
        <v>865</v>
      </c>
      <c r="C106" s="135" t="s">
        <v>866</v>
      </c>
      <c r="D106" s="175">
        <v>54722</v>
      </c>
      <c r="E106" s="175">
        <v>106862</v>
      </c>
    </row>
    <row r="107" spans="2:5" ht="24">
      <c r="B107" s="163">
        <v>9</v>
      </c>
      <c r="C107" s="146" t="s">
        <v>867</v>
      </c>
      <c r="D107" s="175">
        <v>0</v>
      </c>
      <c r="E107" s="175">
        <v>0</v>
      </c>
    </row>
    <row r="108" spans="2:5" ht="24">
      <c r="B108" s="163" t="s">
        <v>868</v>
      </c>
      <c r="C108" s="135" t="s">
        <v>869</v>
      </c>
      <c r="D108" s="175">
        <v>96883</v>
      </c>
      <c r="E108" s="175">
        <v>112847</v>
      </c>
    </row>
    <row r="109" spans="2:5">
      <c r="B109" s="163" t="s">
        <v>870</v>
      </c>
      <c r="C109" s="135" t="s">
        <v>174</v>
      </c>
      <c r="D109" s="175">
        <v>0</v>
      </c>
      <c r="E109" s="175">
        <v>0</v>
      </c>
    </row>
    <row r="110" spans="2:5" s="53" customFormat="1">
      <c r="B110" s="163">
        <v>10</v>
      </c>
      <c r="C110" s="135" t="s">
        <v>871</v>
      </c>
      <c r="D110" s="175">
        <v>0</v>
      </c>
      <c r="E110" s="175">
        <v>0</v>
      </c>
    </row>
    <row r="111" spans="2:5" ht="24">
      <c r="B111" s="163" t="s">
        <v>872</v>
      </c>
      <c r="C111" s="146" t="s">
        <v>873</v>
      </c>
      <c r="D111" s="175">
        <v>0</v>
      </c>
      <c r="E111" s="175">
        <v>0</v>
      </c>
    </row>
    <row r="112" spans="2:5" s="53" customFormat="1">
      <c r="B112" s="163" t="s">
        <v>874</v>
      </c>
      <c r="C112" s="135" t="s">
        <v>875</v>
      </c>
      <c r="D112" s="175">
        <v>0</v>
      </c>
      <c r="E112" s="175">
        <v>0</v>
      </c>
    </row>
    <row r="113" spans="2:5">
      <c r="B113" s="163">
        <v>11</v>
      </c>
      <c r="C113" s="146" t="s">
        <v>176</v>
      </c>
      <c r="D113" s="175">
        <v>0</v>
      </c>
      <c r="E113" s="175">
        <v>0</v>
      </c>
    </row>
    <row r="114" spans="2:5" ht="24">
      <c r="B114" s="163">
        <v>12</v>
      </c>
      <c r="C114" s="135" t="s">
        <v>177</v>
      </c>
      <c r="D114" s="175">
        <v>0</v>
      </c>
      <c r="E114" s="175">
        <v>0</v>
      </c>
    </row>
    <row r="115" spans="2:5" s="52" customFormat="1" ht="11.4">
      <c r="B115" s="251">
        <v>13</v>
      </c>
      <c r="C115" s="252" t="s">
        <v>1755</v>
      </c>
      <c r="D115" s="253">
        <v>151605</v>
      </c>
      <c r="E115" s="253">
        <v>219709</v>
      </c>
    </row>
    <row r="116" spans="2:5">
      <c r="B116" s="341" t="s">
        <v>876</v>
      </c>
      <c r="C116" s="959"/>
      <c r="D116" s="959"/>
      <c r="E116" s="960"/>
    </row>
    <row r="117" spans="2:5" ht="24">
      <c r="B117" s="163">
        <v>14</v>
      </c>
      <c r="C117" s="135" t="s">
        <v>877</v>
      </c>
      <c r="D117" s="175">
        <v>0</v>
      </c>
      <c r="E117" s="175">
        <v>0</v>
      </c>
    </row>
    <row r="118" spans="2:5">
      <c r="B118" s="163">
        <v>15</v>
      </c>
      <c r="C118" s="135" t="s">
        <v>178</v>
      </c>
      <c r="D118" s="175">
        <v>0</v>
      </c>
      <c r="E118" s="175">
        <v>0</v>
      </c>
    </row>
    <row r="119" spans="2:5">
      <c r="B119" s="163">
        <v>16</v>
      </c>
      <c r="C119" s="146" t="s">
        <v>179</v>
      </c>
      <c r="D119" s="175">
        <v>0</v>
      </c>
      <c r="E119" s="175">
        <v>0</v>
      </c>
    </row>
    <row r="120" spans="2:5" ht="24">
      <c r="B120" s="163" t="s">
        <v>878</v>
      </c>
      <c r="C120" s="135" t="s">
        <v>879</v>
      </c>
      <c r="D120" s="175">
        <v>0</v>
      </c>
      <c r="E120" s="175">
        <v>0</v>
      </c>
    </row>
    <row r="121" spans="2:5">
      <c r="B121" s="163">
        <v>17</v>
      </c>
      <c r="C121" s="146" t="s">
        <v>180</v>
      </c>
      <c r="D121" s="175">
        <v>0</v>
      </c>
      <c r="E121" s="175">
        <v>0</v>
      </c>
    </row>
    <row r="122" spans="2:5">
      <c r="B122" s="163" t="s">
        <v>880</v>
      </c>
      <c r="C122" s="135" t="s">
        <v>181</v>
      </c>
      <c r="D122" s="175">
        <v>0</v>
      </c>
      <c r="E122" s="175">
        <v>0</v>
      </c>
    </row>
    <row r="123" spans="2:5" s="52" customFormat="1" ht="11.4">
      <c r="B123" s="194">
        <v>18</v>
      </c>
      <c r="C123" s="195" t="s">
        <v>881</v>
      </c>
      <c r="D123" s="169">
        <v>0</v>
      </c>
      <c r="E123" s="169">
        <v>0</v>
      </c>
    </row>
    <row r="124" spans="2:5">
      <c r="B124" s="961" t="s">
        <v>882</v>
      </c>
      <c r="C124" s="962"/>
      <c r="D124" s="962"/>
      <c r="E124" s="963"/>
    </row>
    <row r="125" spans="2:5">
      <c r="B125" s="267">
        <v>19</v>
      </c>
      <c r="C125" s="268" t="s">
        <v>182</v>
      </c>
      <c r="D125" s="175">
        <v>4900972</v>
      </c>
      <c r="E125" s="175">
        <v>3908533</v>
      </c>
    </row>
    <row r="126" spans="2:5">
      <c r="B126" s="267">
        <v>20</v>
      </c>
      <c r="C126" s="268" t="s">
        <v>183</v>
      </c>
      <c r="D126" s="175">
        <v>-3096282</v>
      </c>
      <c r="E126" s="175">
        <v>-2053498</v>
      </c>
    </row>
    <row r="127" spans="2:5" ht="24">
      <c r="B127" s="267">
        <v>21</v>
      </c>
      <c r="C127" s="269" t="s">
        <v>923</v>
      </c>
      <c r="D127" s="175">
        <v>0</v>
      </c>
      <c r="E127" s="175">
        <v>0</v>
      </c>
    </row>
    <row r="128" spans="2:5" s="52" customFormat="1">
      <c r="B128" s="270">
        <v>22</v>
      </c>
      <c r="C128" s="271" t="s">
        <v>884</v>
      </c>
      <c r="D128" s="253">
        <v>1804690</v>
      </c>
      <c r="E128" s="253">
        <v>1855035</v>
      </c>
    </row>
    <row r="129" spans="2:5" ht="12" customHeight="1">
      <c r="B129" s="971" t="s">
        <v>885</v>
      </c>
      <c r="C129" s="964"/>
      <c r="D129" s="964"/>
      <c r="E129" s="965"/>
    </row>
    <row r="130" spans="2:5" ht="24">
      <c r="B130" s="360" t="s">
        <v>886</v>
      </c>
      <c r="C130" s="361" t="s">
        <v>1756</v>
      </c>
      <c r="D130" s="175">
        <v>0</v>
      </c>
      <c r="E130" s="175">
        <v>0</v>
      </c>
    </row>
    <row r="131" spans="2:5" ht="24">
      <c r="B131" s="360" t="s">
        <v>887</v>
      </c>
      <c r="C131" s="361" t="s">
        <v>888</v>
      </c>
      <c r="D131" s="175">
        <v>0</v>
      </c>
      <c r="E131" s="175">
        <v>0</v>
      </c>
    </row>
    <row r="132" spans="2:5" ht="24">
      <c r="B132" s="362" t="s">
        <v>889</v>
      </c>
      <c r="C132" s="362" t="s">
        <v>890</v>
      </c>
      <c r="D132" s="175">
        <v>0</v>
      </c>
      <c r="E132" s="175">
        <v>0</v>
      </c>
    </row>
    <row r="133" spans="2:5">
      <c r="B133" s="362" t="s">
        <v>891</v>
      </c>
      <c r="C133" s="362" t="s">
        <v>892</v>
      </c>
      <c r="D133" s="175">
        <v>0</v>
      </c>
      <c r="E133" s="175">
        <v>0</v>
      </c>
    </row>
    <row r="134" spans="2:5" ht="24">
      <c r="B134" s="362" t="s">
        <v>893</v>
      </c>
      <c r="C134" s="363" t="s">
        <v>1757</v>
      </c>
      <c r="D134" s="175">
        <v>0</v>
      </c>
      <c r="E134" s="175">
        <v>0</v>
      </c>
    </row>
    <row r="135" spans="2:5">
      <c r="B135" s="362" t="s">
        <v>894</v>
      </c>
      <c r="C135" s="362" t="s">
        <v>895</v>
      </c>
      <c r="D135" s="175">
        <v>0</v>
      </c>
      <c r="E135" s="175">
        <v>0</v>
      </c>
    </row>
    <row r="136" spans="2:5">
      <c r="B136" s="362" t="s">
        <v>896</v>
      </c>
      <c r="C136" s="362" t="s">
        <v>897</v>
      </c>
      <c r="D136" s="175">
        <v>0</v>
      </c>
      <c r="E136" s="175">
        <v>0</v>
      </c>
    </row>
    <row r="137" spans="2:5" ht="24">
      <c r="B137" s="362" t="s">
        <v>898</v>
      </c>
      <c r="C137" s="362" t="s">
        <v>899</v>
      </c>
      <c r="D137" s="175">
        <v>0</v>
      </c>
      <c r="E137" s="175">
        <v>0</v>
      </c>
    </row>
    <row r="138" spans="2:5" ht="24">
      <c r="B138" s="362" t="s">
        <v>900</v>
      </c>
      <c r="C138" s="362" t="s">
        <v>901</v>
      </c>
      <c r="D138" s="175">
        <v>0</v>
      </c>
      <c r="E138" s="175">
        <v>0</v>
      </c>
    </row>
    <row r="139" spans="2:5">
      <c r="B139" s="362" t="s">
        <v>902</v>
      </c>
      <c r="C139" s="362" t="s">
        <v>903</v>
      </c>
      <c r="D139" s="175">
        <v>0</v>
      </c>
      <c r="E139" s="175">
        <v>0</v>
      </c>
    </row>
    <row r="140" spans="2:5">
      <c r="B140" s="362" t="s">
        <v>904</v>
      </c>
      <c r="C140" s="362" t="s">
        <v>1758</v>
      </c>
      <c r="D140" s="175">
        <v>0</v>
      </c>
      <c r="E140" s="175">
        <v>0</v>
      </c>
    </row>
    <row r="141" spans="2:5">
      <c r="B141" s="362" t="s">
        <v>1759</v>
      </c>
      <c r="C141" s="362" t="s">
        <v>1760</v>
      </c>
      <c r="D141" s="175">
        <v>0</v>
      </c>
      <c r="E141" s="175">
        <v>0</v>
      </c>
    </row>
    <row r="142" spans="2:5" ht="72.599999999999994" customHeight="1">
      <c r="B142" s="364" t="s">
        <v>1761</v>
      </c>
      <c r="C142" s="365" t="s">
        <v>905</v>
      </c>
      <c r="D142" s="175">
        <v>0</v>
      </c>
      <c r="E142" s="175">
        <v>0</v>
      </c>
    </row>
    <row r="143" spans="2:5" ht="12" customHeight="1">
      <c r="B143" s="961" t="s">
        <v>906</v>
      </c>
      <c r="C143" s="966"/>
      <c r="D143" s="966"/>
      <c r="E143" s="967"/>
    </row>
    <row r="144" spans="2:5" s="52" customFormat="1">
      <c r="B144" s="366">
        <v>23</v>
      </c>
      <c r="C144" s="367" t="s">
        <v>184</v>
      </c>
      <c r="D144" s="175">
        <v>4843601</v>
      </c>
      <c r="E144" s="175">
        <v>4386764</v>
      </c>
    </row>
    <row r="145" spans="2:5" s="237" customFormat="1">
      <c r="B145" s="368">
        <v>24</v>
      </c>
      <c r="C145" s="369" t="s">
        <v>1127</v>
      </c>
      <c r="D145" s="253">
        <v>44857432</v>
      </c>
      <c r="E145" s="253">
        <v>38495196</v>
      </c>
    </row>
    <row r="146" spans="2:5" ht="12" customHeight="1">
      <c r="B146" s="961" t="s">
        <v>185</v>
      </c>
      <c r="C146" s="966"/>
      <c r="D146" s="966"/>
      <c r="E146" s="967"/>
    </row>
    <row r="147" spans="2:5">
      <c r="B147" s="366">
        <v>25</v>
      </c>
      <c r="C147" s="370" t="s">
        <v>924</v>
      </c>
      <c r="D147" s="328">
        <v>0.10797767023310652</v>
      </c>
      <c r="E147" s="328">
        <v>0.11395614143645352</v>
      </c>
    </row>
    <row r="148" spans="2:5" ht="24">
      <c r="B148" s="360" t="s">
        <v>753</v>
      </c>
      <c r="C148" s="361" t="s">
        <v>907</v>
      </c>
      <c r="D148" s="328">
        <v>0.10797767023310652</v>
      </c>
      <c r="E148" s="328">
        <v>0.11395614143645352</v>
      </c>
    </row>
    <row r="149" spans="2:5" ht="24">
      <c r="B149" s="360" t="s">
        <v>380</v>
      </c>
      <c r="C149" s="302" t="s">
        <v>925</v>
      </c>
      <c r="D149" s="328">
        <v>0.10797767023310652</v>
      </c>
      <c r="E149" s="328">
        <v>0.114</v>
      </c>
    </row>
    <row r="150" spans="2:5">
      <c r="B150" s="360">
        <v>26</v>
      </c>
      <c r="C150" s="361" t="s">
        <v>908</v>
      </c>
      <c r="D150" s="328">
        <v>0.03</v>
      </c>
      <c r="E150" s="175">
        <v>0.03</v>
      </c>
    </row>
    <row r="151" spans="2:5">
      <c r="B151" s="360" t="s">
        <v>909</v>
      </c>
      <c r="C151" s="361" t="s">
        <v>910</v>
      </c>
      <c r="D151" s="328">
        <v>0</v>
      </c>
      <c r="E151" s="175">
        <v>0</v>
      </c>
    </row>
    <row r="152" spans="2:5">
      <c r="B152" s="360" t="s">
        <v>911</v>
      </c>
      <c r="C152" s="361" t="s">
        <v>912</v>
      </c>
      <c r="D152" s="328">
        <v>0</v>
      </c>
      <c r="E152" s="175">
        <v>0</v>
      </c>
    </row>
    <row r="153" spans="2:5">
      <c r="B153" s="360">
        <v>27</v>
      </c>
      <c r="C153" s="302" t="s">
        <v>913</v>
      </c>
      <c r="D153" s="328">
        <v>0</v>
      </c>
      <c r="E153" s="175">
        <v>0</v>
      </c>
    </row>
    <row r="154" spans="2:5">
      <c r="B154" s="371" t="s">
        <v>914</v>
      </c>
      <c r="C154" s="302" t="s">
        <v>915</v>
      </c>
      <c r="D154" s="328">
        <v>0.03</v>
      </c>
      <c r="E154" s="175">
        <v>0.03</v>
      </c>
    </row>
    <row r="155" spans="2:5" ht="12" customHeight="1">
      <c r="B155" s="970" t="s">
        <v>916</v>
      </c>
      <c r="C155" s="968"/>
      <c r="D155" s="968"/>
      <c r="E155" s="969"/>
    </row>
    <row r="156" spans="2:5" ht="13.95" customHeight="1">
      <c r="B156" s="371" t="s">
        <v>926</v>
      </c>
      <c r="C156" s="302" t="s">
        <v>186</v>
      </c>
      <c r="D156" s="175">
        <v>0</v>
      </c>
      <c r="E156" s="175">
        <v>0</v>
      </c>
    </row>
    <row r="157" spans="2:5" ht="12" customHeight="1">
      <c r="B157" s="532" t="s">
        <v>917</v>
      </c>
      <c r="C157" s="966"/>
      <c r="D157" s="966"/>
      <c r="E157" s="967"/>
    </row>
    <row r="158" spans="2:5" ht="24">
      <c r="B158" s="360">
        <v>28</v>
      </c>
      <c r="C158" s="361" t="s">
        <v>927</v>
      </c>
      <c r="D158" s="175">
        <v>0</v>
      </c>
      <c r="E158" s="175">
        <v>0</v>
      </c>
    </row>
    <row r="159" spans="2:5" ht="36">
      <c r="B159" s="360">
        <v>29</v>
      </c>
      <c r="C159" s="361" t="s">
        <v>918</v>
      </c>
      <c r="D159" s="175">
        <v>0</v>
      </c>
      <c r="E159" s="175">
        <v>0</v>
      </c>
    </row>
    <row r="160" spans="2:5" ht="48">
      <c r="B160" s="371">
        <v>30</v>
      </c>
      <c r="C160" s="302" t="s">
        <v>928</v>
      </c>
      <c r="D160" s="175">
        <v>44857432</v>
      </c>
      <c r="E160" s="175">
        <v>38495196</v>
      </c>
    </row>
    <row r="161" spans="2:5" ht="48">
      <c r="B161" s="371" t="s">
        <v>919</v>
      </c>
      <c r="C161" s="302" t="s">
        <v>929</v>
      </c>
      <c r="D161" s="175">
        <v>44857432</v>
      </c>
      <c r="E161" s="175">
        <v>38495196</v>
      </c>
    </row>
    <row r="162" spans="2:5" ht="48">
      <c r="B162" s="360">
        <v>31</v>
      </c>
      <c r="C162" s="361" t="s">
        <v>920</v>
      </c>
      <c r="D162" s="328">
        <v>0.10797767023310652</v>
      </c>
      <c r="E162" s="328">
        <v>0.11395614143645352</v>
      </c>
    </row>
    <row r="163" spans="2:5" ht="48">
      <c r="B163" s="360" t="s">
        <v>921</v>
      </c>
      <c r="C163" s="361" t="s">
        <v>922</v>
      </c>
      <c r="D163" s="328">
        <v>0.10797767023310652</v>
      </c>
      <c r="E163" s="328">
        <v>0.11395614143645352</v>
      </c>
    </row>
    <row r="164" spans="2:5">
      <c r="B164" s="40"/>
      <c r="C164" s="2" t="s">
        <v>1389</v>
      </c>
      <c r="D164" s="31"/>
      <c r="E164" s="1054"/>
    </row>
  </sheetData>
  <customSheetViews>
    <customSheetView guid="{3FCB7B24-049F-4685-83CB-5231093E0117}" showPageBreaks="1" topLeftCell="A5">
      <selection activeCell="E19" sqref="E19"/>
      <pageMargins left="0.7" right="0.7" top="0.75" bottom="0.75" header="0.3" footer="0.3"/>
      <pageSetup paperSize="9" orientation="portrait" r:id="rId1"/>
    </customSheetView>
    <customSheetView guid="{D5AFDB55-6EC9-4AD2-95B0-6C58A379EC11}" topLeftCell="A69">
      <selection activeCell="A76" sqref="A76:B76"/>
      <pageMargins left="0.7" right="0.7" top="0.75" bottom="0.75" header="0.3" footer="0.3"/>
      <pageSetup paperSize="9" orientation="portrait" r:id="rId2"/>
    </customSheetView>
    <customSheetView guid="{D7875729-B080-4603-81BD-7F736B7DD30E}" topLeftCell="A5">
      <selection activeCell="E19" sqref="E19"/>
      <pageMargins left="0.7" right="0.7" top="0.75" bottom="0.75" header="0.3" footer="0.3"/>
      <pageSetup paperSize="9" orientation="portrait" r:id="rId3"/>
    </customSheetView>
    <customSheetView guid="{2F76D395-57F9-4A31-A998-38329A50B4E8}">
      <selection activeCell="D25" sqref="D25"/>
      <pageMargins left="0.7" right="0.7" top="0.75" bottom="0.75" header="0.3" footer="0.3"/>
      <pageSetup paperSize="9" orientation="portrait" r:id="rId4"/>
    </customSheetView>
    <customSheetView guid="{5DDDA852-2807-4645-BC75-EBD4EF3323A7}">
      <selection activeCell="I3" sqref="I3"/>
      <pageMargins left="0.7" right="0.7" top="0.75" bottom="0.75" header="0.3" footer="0.3"/>
      <pageSetup paperSize="9" orientation="portrait" r:id="rId5"/>
    </customSheetView>
    <customSheetView guid="{697182B0-1BEF-4A85-93A0-596802852AF2}" topLeftCell="A69">
      <selection activeCell="A76" sqref="A76:B76"/>
      <pageMargins left="0.7" right="0.7" top="0.75" bottom="0.75" header="0.3" footer="0.3"/>
      <pageSetup paperSize="9" orientation="portrait" r:id="rId6"/>
    </customSheetView>
    <customSheetView guid="{08462586-B7E0-434D-B6F4-B2B21EAA5D46}" topLeftCell="A69">
      <selection activeCell="A76" sqref="A76:B76"/>
      <pageMargins left="0.7" right="0.7" top="0.75" bottom="0.75" header="0.3" footer="0.3"/>
      <pageSetup paperSize="9" orientation="portrait" r:id="rId7"/>
    </customSheetView>
    <customSheetView guid="{21329C76-F86B-400D-B8F5-F75B383E5B14}" topLeftCell="A69">
      <selection activeCell="A76" sqref="A76:B76"/>
      <pageMargins left="0.7" right="0.7" top="0.75" bottom="0.75" header="0.3" footer="0.3"/>
      <pageSetup paperSize="9" orientation="portrait" r:id="rId8"/>
    </customSheetView>
    <customSheetView guid="{CFC92B1C-D4F2-414F-8F12-92F529035B08}">
      <selection activeCell="E13" sqref="E13"/>
      <pageMargins left="0.7" right="0.7" top="0.75" bottom="0.75" header="0.3" footer="0.3"/>
      <pageSetup paperSize="9" orientation="portrait" r:id="rId9"/>
    </customSheetView>
    <customSheetView guid="{19310327-E3BC-450F-B607-58068103BB53}" topLeftCell="A69">
      <selection activeCell="A76" sqref="A76:B76"/>
      <pageMargins left="0.7" right="0.7" top="0.75" bottom="0.75" header="0.3" footer="0.3"/>
      <pageSetup paperSize="9" orientation="portrait" r:id="rId10"/>
    </customSheetView>
    <customSheetView guid="{D3393B8E-C3CB-4E3A-976E-E4CD065299F0}" topLeftCell="A46">
      <selection activeCell="K57" sqref="K57"/>
      <pageMargins left="0.7" right="0.7" top="0.75" bottom="0.75" header="0.3" footer="0.3"/>
    </customSheetView>
    <customSheetView guid="{8FA5FDE5-6098-400B-9E19-77564D1D7EE8}">
      <selection activeCell="E13" sqref="E13"/>
      <pageMargins left="0.7" right="0.7" top="0.75" bottom="0.75" header="0.3" footer="0.3"/>
      <pageSetup paperSize="9" orientation="portrait" r:id="rId11"/>
    </customSheetView>
    <customSheetView guid="{0B9AA238-A559-44CB-8EC2-529DA28A3F7B}">
      <selection activeCell="D25" sqref="D25"/>
      <pageMargins left="0.7" right="0.7" top="0.75" bottom="0.75" header="0.3" footer="0.3"/>
      <pageSetup paperSize="9" orientation="portrait" r:id="rId12"/>
    </customSheetView>
    <customSheetView guid="{37D20B4B-3220-4613-A3F1-1C4C1CF14C1F}">
      <selection activeCell="E13" sqref="E13"/>
      <pageMargins left="0.7" right="0.7" top="0.75" bottom="0.75" header="0.3" footer="0.3"/>
      <pageSetup paperSize="9" orientation="portrait" r:id="rId13"/>
    </customSheetView>
    <customSheetView guid="{DB462ED3-28DC-47D7-98F7-CED01F66E2C7}" topLeftCell="A69">
      <selection activeCell="A76" sqref="A76:B76"/>
      <pageMargins left="0.7" right="0.7" top="0.75" bottom="0.75" header="0.3" footer="0.3"/>
      <pageSetup paperSize="9" orientation="portrait" r:id="rId14"/>
    </customSheetView>
    <customSheetView guid="{10DA2791-762D-4555-9FFF-E41154ADFE31}" topLeftCell="A69">
      <selection activeCell="A76" sqref="A76:B76"/>
      <pageMargins left="0.7" right="0.7" top="0.75" bottom="0.75" header="0.3" footer="0.3"/>
      <pageSetup paperSize="9" orientation="portrait" r:id="rId15"/>
    </customSheetView>
    <customSheetView guid="{BE68C6EB-1B64-4B3E-8DDC-CA26F318E610}">
      <selection activeCell="D5" sqref="D5"/>
      <pageMargins left="0.7" right="0.7" top="0.75" bottom="0.75" header="0.3" footer="0.3"/>
      <pageSetup paperSize="9" orientation="portrait" r:id="rId16"/>
    </customSheetView>
    <customSheetView guid="{5AF40965-2356-4A48-B6FA-CB814CA4D7B2}" topLeftCell="A69">
      <selection activeCell="A76" sqref="A76:B76"/>
      <pageMargins left="0.7" right="0.7" top="0.75" bottom="0.75" header="0.3" footer="0.3"/>
      <pageSetup paperSize="9" orientation="portrait" r:id="rId17"/>
    </customSheetView>
    <customSheetView guid="{59094C18-3CB5-482F-AA6A-9C313A318EBB}" topLeftCell="A69">
      <selection activeCell="A76" sqref="A76:B76"/>
      <pageMargins left="0.7" right="0.7" top="0.75" bottom="0.75" header="0.3" footer="0.3"/>
      <pageSetup paperSize="9" orientation="portrait" r:id="rId18"/>
    </customSheetView>
    <customSheetView guid="{FD092655-EBEC-4730-9895-1567D9B70D5F}" scale="115">
      <selection activeCell="B84" sqref="B84"/>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19"/>
    </customSheetView>
    <customSheetView guid="{70E7FFDC-983F-46F7-B68F-0BE0A8C942E0}" topLeftCell="A47">
      <selection activeCell="D63" sqref="D63"/>
      <pageMargins left="0.7" right="0.7" top="0.75" bottom="0.75" header="0.3" footer="0.3"/>
    </customSheetView>
    <customSheetView guid="{F536E858-E5B2-4B36-88FC-BE776803F921}" scale="115">
      <selection activeCell="B84" sqref="B84"/>
      <pageMargins left="0.7" right="0.7" top="0.75" bottom="0.75" header="0.3" footer="0.3"/>
    </customSheetView>
    <customSheetView guid="{0780CBEB-AF66-401E-9AFD-5F77700585BC}">
      <selection activeCell="D48" sqref="D48"/>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20"/>
    </customSheetView>
    <customSheetView guid="{8A1326BD-F0AB-414F-9F91-C2BB94CC9C17}" topLeftCell="A61">
      <selection activeCell="D69" sqref="D69"/>
      <pageMargins left="0.7" right="0.7" top="0.75" bottom="0.75" header="0.3" footer="0.3"/>
    </customSheetView>
    <customSheetView guid="{FB7DEBE1-1047-4BE4-82FD-4BCA0CA8DD58}">
      <selection sqref="A1:C1"/>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A7B3A108-9CF6-4687-9321-110D304B17B9}" scale="115">
      <selection activeCell="B84" sqref="B84"/>
      <pageMargins left="0.7" right="0.7" top="0.75" bottom="0.75" header="0.3" footer="0.3"/>
    </customSheetView>
    <customSheetView guid="{D2C72E70-F766-4D56-9E10-3C91A63BB7F3}" topLeftCell="A69">
      <selection activeCell="B87" sqref="B87:E87"/>
      <pageMargins left="0.7" right="0.7" top="0.75" bottom="0.75" header="0.3" footer="0.3"/>
      <pageSetup paperSize="9" orientation="portrait" r:id="rId21"/>
    </customSheetView>
    <customSheetView guid="{7CCD1884-1631-4809-8751-AE0939C32419}">
      <selection sqref="A1:D1"/>
      <pageMargins left="0.7" right="0.7" top="0.75" bottom="0.75" header="0.3" footer="0.3"/>
    </customSheetView>
    <customSheetView guid="{931AA63B-6827-4BF4-8E25-ED232A88A09C}" scale="115">
      <selection activeCell="B84" sqref="B84"/>
      <pageMargins left="0.7" right="0.7" top="0.75" bottom="0.75" header="0.3" footer="0.3"/>
    </customSheetView>
    <customSheetView guid="{CA1DE4BE-C006-4405-B064-304EE6CCACF1}" topLeftCell="A69">
      <selection activeCell="A76" sqref="A76:B76"/>
      <pageMargins left="0.7" right="0.7" top="0.75" bottom="0.75" header="0.3" footer="0.3"/>
      <pageSetup paperSize="9" orientation="portrait" r:id="rId22"/>
    </customSheetView>
    <customSheetView guid="{51337751-BEAF-43F3-8CC9-400B99E751E8}" topLeftCell="A88">
      <selection activeCell="F103" sqref="F103"/>
      <pageMargins left="0.7" right="0.7" top="0.75" bottom="0.75" header="0.3" footer="0.3"/>
      <pageSetup paperSize="9" orientation="portrait" r:id="rId23"/>
    </customSheetView>
    <customSheetView guid="{F277ACEF-9FF8-431F-8537-DE60B790AA4F}">
      <selection activeCell="E13" sqref="E13"/>
      <pageMargins left="0.7" right="0.7" top="0.75" bottom="0.75" header="0.3" footer="0.3"/>
    </customSheetView>
    <customSheetView guid="{517C47E4-CB49-455E-BC80-175B09C4753D}">
      <selection activeCell="I3" sqref="I3"/>
      <pageMargins left="0.7" right="0.7" top="0.75" bottom="0.75" header="0.3" footer="0.3"/>
      <pageSetup paperSize="9" orientation="portrait" r:id="rId24"/>
    </customSheetView>
    <customSheetView guid="{158937B5-B45C-4722-BE34-B5B4D085C079}">
      <selection activeCell="E13" sqref="E13"/>
      <pageMargins left="0.7" right="0.7" top="0.75" bottom="0.75" header="0.3" footer="0.3"/>
      <pageSetup paperSize="9" orientation="portrait" r:id="rId25"/>
    </customSheetView>
    <customSheetView guid="{ED218C36-7217-4047-BB0E-77F9C99BD534}" topLeftCell="A69">
      <selection activeCell="A76" sqref="A76:B76"/>
      <pageMargins left="0.7" right="0.7" top="0.75" bottom="0.75" header="0.3" footer="0.3"/>
      <pageSetup paperSize="9" orientation="portrait" r:id="rId26"/>
    </customSheetView>
    <customSheetView guid="{C83D4249-7B44-432A-B7FB-A6ACA6880240}">
      <selection activeCell="D5" sqref="D5"/>
      <pageMargins left="0.7" right="0.7" top="0.75" bottom="0.75" header="0.3" footer="0.3"/>
      <pageSetup paperSize="9" orientation="portrait" r:id="rId27"/>
    </customSheetView>
    <customSheetView guid="{E331DF3E-CA70-4D3D-884C-EE3579437A03}">
      <selection activeCell="D25" sqref="D25"/>
      <pageMargins left="0.7" right="0.7" top="0.75" bottom="0.75" header="0.3" footer="0.3"/>
      <pageSetup paperSize="9" orientation="portrait" r:id="rId28"/>
    </customSheetView>
    <customSheetView guid="{D37F8A47-E42F-4741-BE8D-5D961F7BB394}">
      <selection activeCell="D5" sqref="D5"/>
      <pageMargins left="0.7" right="0.7" top="0.75" bottom="0.75" header="0.3" footer="0.3"/>
      <pageSetup paperSize="9" orientation="portrait" r:id="rId29"/>
    </customSheetView>
    <customSheetView guid="{8CD49FA1-C4FE-4F6A-AE1C-E31C292C96A9}">
      <selection activeCell="I3" sqref="I3"/>
      <pageMargins left="0.7" right="0.7" top="0.75" bottom="0.75" header="0.3" footer="0.3"/>
      <pageSetup paperSize="9" orientation="portrait" r:id="rId30"/>
    </customSheetView>
    <customSheetView guid="{BB337934-72B5-4261-9EB4-9C42ECF52CD8}" topLeftCell="A6">
      <selection activeCell="D4" sqref="D4"/>
      <pageMargins left="0.7" right="0.7" top="0.75" bottom="0.75" header="0.3" footer="0.3"/>
      <pageSetup paperSize="9" orientation="portrait" r:id="rId31"/>
    </customSheetView>
    <customSheetView guid="{3AD1D9CC-D162-4119-AFCC-0AF9105FB248}">
      <selection sqref="A1:C1"/>
      <pageMargins left="0.7" right="0.7" top="0.75" bottom="0.75" header="0.3" footer="0.3"/>
      <pageSetup paperSize="9" orientation="portrait" r:id="rId32"/>
    </customSheetView>
  </customSheetViews>
  <mergeCells count="4">
    <mergeCell ref="C92:E92"/>
    <mergeCell ref="D93:E93"/>
    <mergeCell ref="C13:E13"/>
    <mergeCell ref="D14:E14"/>
  </mergeCells>
  <pageMargins left="0.7" right="0.7" top="0.75" bottom="0.75" header="0.3" footer="0.3"/>
  <pageSetup paperSize="9" orientation="portrait" r:id="rId3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rgb="FF92D050"/>
  </sheetPr>
  <dimension ref="A1:D51"/>
  <sheetViews>
    <sheetView workbookViewId="0">
      <selection activeCell="A28" sqref="A28"/>
    </sheetView>
  </sheetViews>
  <sheetFormatPr defaultColWidth="9.109375" defaultRowHeight="12"/>
  <cols>
    <col min="1" max="1" width="24.88671875" style="5" bestFit="1" customWidth="1"/>
    <col min="2" max="2" width="9.109375" style="5"/>
    <col min="3" max="3" width="55.109375" style="5" customWidth="1"/>
    <col min="4" max="4" width="12.5546875" style="5" customWidth="1"/>
    <col min="5" max="16384" width="9.109375" style="5"/>
  </cols>
  <sheetData>
    <row r="1" spans="1:4" ht="13.2">
      <c r="A1" s="608" t="str">
        <f>HYPERLINK("#INDEX!A2","към началната страница")</f>
        <v>към началната страница</v>
      </c>
    </row>
    <row r="2" spans="1:4" ht="16.5" customHeight="1">
      <c r="A2" s="608" t="str">
        <f>HYPERLINK("#INDEX!A2","back to index page")</f>
        <v>back to index page</v>
      </c>
    </row>
    <row r="9" spans="1:4">
      <c r="B9" s="523" t="s">
        <v>1792</v>
      </c>
      <c r="C9" s="523"/>
    </row>
    <row r="11" spans="1:4" ht="24" customHeight="1">
      <c r="B11" s="1210" t="s">
        <v>1200</v>
      </c>
      <c r="C11" s="1210"/>
      <c r="D11" s="1210"/>
    </row>
    <row r="12" spans="1:4">
      <c r="B12" s="51"/>
      <c r="C12" s="54"/>
      <c r="D12" s="54"/>
    </row>
    <row r="13" spans="1:4" ht="12.75" customHeight="1">
      <c r="B13" s="138"/>
      <c r="C13" s="1209" t="s">
        <v>52</v>
      </c>
      <c r="D13" s="1209"/>
    </row>
    <row r="14" spans="1:4" ht="22.8">
      <c r="B14" s="136"/>
      <c r="C14" s="137"/>
      <c r="D14" s="718" t="s">
        <v>170</v>
      </c>
    </row>
    <row r="15" spans="1:4">
      <c r="B15" s="136"/>
      <c r="C15" s="137"/>
      <c r="D15" s="39" t="s">
        <v>32</v>
      </c>
    </row>
    <row r="16" spans="1:4" ht="24">
      <c r="B16" s="3" t="s">
        <v>146</v>
      </c>
      <c r="C16" s="22" t="s">
        <v>187</v>
      </c>
      <c r="D16" s="162">
        <v>42826397</v>
      </c>
    </row>
    <row r="17" spans="2:4">
      <c r="B17" s="3" t="s">
        <v>147</v>
      </c>
      <c r="C17" s="127" t="s">
        <v>188</v>
      </c>
      <c r="D17" s="162">
        <v>23912</v>
      </c>
    </row>
    <row r="18" spans="2:4">
      <c r="B18" s="3" t="s">
        <v>148</v>
      </c>
      <c r="C18" s="127" t="s">
        <v>189</v>
      </c>
      <c r="D18" s="162">
        <v>42802485</v>
      </c>
    </row>
    <row r="19" spans="2:4">
      <c r="B19" s="3" t="s">
        <v>149</v>
      </c>
      <c r="C19" s="127" t="s">
        <v>122</v>
      </c>
      <c r="D19" s="162">
        <v>402659</v>
      </c>
    </row>
    <row r="20" spans="2:4">
      <c r="B20" s="3" t="s">
        <v>150</v>
      </c>
      <c r="C20" s="127" t="s">
        <v>190</v>
      </c>
      <c r="D20" s="162">
        <v>12755761</v>
      </c>
    </row>
    <row r="21" spans="2:4" ht="24">
      <c r="B21" s="3" t="s">
        <v>151</v>
      </c>
      <c r="C21" s="127" t="s">
        <v>191</v>
      </c>
      <c r="D21" s="162">
        <v>274010</v>
      </c>
    </row>
    <row r="22" spans="2:4">
      <c r="B22" s="3" t="s">
        <v>152</v>
      </c>
      <c r="C22" s="3" t="s">
        <v>118</v>
      </c>
      <c r="D22" s="162">
        <v>1781460</v>
      </c>
    </row>
    <row r="23" spans="2:4">
      <c r="B23" s="3" t="s">
        <v>153</v>
      </c>
      <c r="C23" s="3" t="s">
        <v>192</v>
      </c>
      <c r="D23" s="162">
        <v>14282909</v>
      </c>
    </row>
    <row r="24" spans="2:4">
      <c r="B24" s="3" t="s">
        <v>154</v>
      </c>
      <c r="C24" s="3" t="s">
        <v>193</v>
      </c>
      <c r="D24" s="162">
        <v>7210165</v>
      </c>
    </row>
    <row r="25" spans="2:4">
      <c r="B25" s="3" t="s">
        <v>155</v>
      </c>
      <c r="C25" s="3" t="s">
        <v>119</v>
      </c>
      <c r="D25" s="162">
        <v>4204015</v>
      </c>
    </row>
    <row r="26" spans="2:4">
      <c r="B26" s="3" t="s">
        <v>156</v>
      </c>
      <c r="C26" s="3" t="s">
        <v>121</v>
      </c>
      <c r="D26" s="162">
        <v>190968</v>
      </c>
    </row>
    <row r="27" spans="2:4" ht="24">
      <c r="B27" s="3" t="s">
        <v>157</v>
      </c>
      <c r="C27" s="135" t="s">
        <v>194</v>
      </c>
      <c r="D27" s="162">
        <v>1700538</v>
      </c>
    </row>
    <row r="28" spans="2:4">
      <c r="B28" s="139"/>
    </row>
    <row r="29" spans="2:4">
      <c r="B29" s="139"/>
      <c r="D29" s="828"/>
    </row>
    <row r="30" spans="2:4">
      <c r="B30" s="139"/>
    </row>
    <row r="31" spans="2:4">
      <c r="B31" s="979" t="s">
        <v>1791</v>
      </c>
      <c r="C31" s="510"/>
    </row>
    <row r="33" spans="2:4" ht="24.75" customHeight="1">
      <c r="B33" s="1210" t="s">
        <v>1200</v>
      </c>
      <c r="C33" s="1210"/>
      <c r="D33" s="1210"/>
    </row>
    <row r="34" spans="2:4">
      <c r="B34" s="51"/>
      <c r="C34" s="54"/>
      <c r="D34" s="54"/>
    </row>
    <row r="35" spans="2:4" ht="12.75" customHeight="1">
      <c r="B35" s="138"/>
      <c r="C35" s="1209" t="s">
        <v>52</v>
      </c>
      <c r="D35" s="1209"/>
    </row>
    <row r="36" spans="2:4" ht="22.8">
      <c r="B36" s="136"/>
      <c r="C36" s="137"/>
      <c r="D36" s="718" t="s">
        <v>170</v>
      </c>
    </row>
    <row r="37" spans="2:4">
      <c r="B37" s="136"/>
      <c r="C37" s="137"/>
      <c r="D37" s="39" t="s">
        <v>32</v>
      </c>
    </row>
    <row r="38" spans="2:4" ht="24">
      <c r="B38" s="3" t="s">
        <v>146</v>
      </c>
      <c r="C38" s="22" t="s">
        <v>187</v>
      </c>
      <c r="D38" s="162">
        <v>43025864</v>
      </c>
    </row>
    <row r="39" spans="2:4">
      <c r="B39" s="3" t="s">
        <v>147</v>
      </c>
      <c r="C39" s="127" t="s">
        <v>188</v>
      </c>
      <c r="D39" s="162">
        <v>91797</v>
      </c>
    </row>
    <row r="40" spans="2:4">
      <c r="B40" s="3" t="s">
        <v>148</v>
      </c>
      <c r="C40" s="127" t="s">
        <v>189</v>
      </c>
      <c r="D40" s="162">
        <v>42934067</v>
      </c>
    </row>
    <row r="41" spans="2:4">
      <c r="B41" s="3" t="s">
        <v>149</v>
      </c>
      <c r="C41" s="127" t="s">
        <v>122</v>
      </c>
      <c r="D41" s="162">
        <v>402659</v>
      </c>
    </row>
    <row r="42" spans="2:4">
      <c r="B42" s="3" t="s">
        <v>150</v>
      </c>
      <c r="C42" s="127" t="s">
        <v>190</v>
      </c>
      <c r="D42" s="162">
        <v>12756306</v>
      </c>
    </row>
    <row r="43" spans="2:4" ht="24">
      <c r="B43" s="3" t="s">
        <v>151</v>
      </c>
      <c r="C43" s="127" t="s">
        <v>191</v>
      </c>
      <c r="D43" s="162">
        <v>332200</v>
      </c>
    </row>
    <row r="44" spans="2:4">
      <c r="B44" s="3" t="s">
        <v>152</v>
      </c>
      <c r="C44" s="3" t="s">
        <v>118</v>
      </c>
      <c r="D44" s="162">
        <v>1781828</v>
      </c>
    </row>
    <row r="45" spans="2:4">
      <c r="B45" s="3" t="s">
        <v>153</v>
      </c>
      <c r="C45" s="3" t="s">
        <v>192</v>
      </c>
      <c r="D45" s="162">
        <v>14320288</v>
      </c>
    </row>
    <row r="46" spans="2:4">
      <c r="B46" s="3" t="s">
        <v>154</v>
      </c>
      <c r="C46" s="3" t="s">
        <v>193</v>
      </c>
      <c r="D46" s="162">
        <v>7900744</v>
      </c>
    </row>
    <row r="47" spans="2:4">
      <c r="B47" s="3" t="s">
        <v>155</v>
      </c>
      <c r="C47" s="3" t="s">
        <v>119</v>
      </c>
      <c r="D47" s="162">
        <v>3496394</v>
      </c>
    </row>
    <row r="48" spans="2:4">
      <c r="B48" s="3" t="s">
        <v>156</v>
      </c>
      <c r="C48" s="3" t="s">
        <v>121</v>
      </c>
      <c r="D48" s="162">
        <v>229829</v>
      </c>
    </row>
    <row r="49" spans="2:4" ht="24" customHeight="1">
      <c r="B49" s="3" t="s">
        <v>157</v>
      </c>
      <c r="C49" s="135" t="s">
        <v>194</v>
      </c>
      <c r="D49" s="162">
        <v>1713819</v>
      </c>
    </row>
    <row r="50" spans="2:4">
      <c r="B50" s="139"/>
    </row>
    <row r="51" spans="2:4">
      <c r="B51" s="139"/>
      <c r="D51" s="828"/>
    </row>
  </sheetData>
  <customSheetViews>
    <customSheetView guid="{3FCB7B24-049F-4685-83CB-5231093E0117}" showPageBreaks="1" topLeftCell="A15">
      <selection activeCell="D20" sqref="D20"/>
      <pageMargins left="0.7" right="0.7" top="0.75" bottom="0.75" header="0.3" footer="0.3"/>
      <pageSetup paperSize="9" orientation="portrait" r:id="rId1"/>
    </customSheetView>
    <customSheetView guid="{D5AFDB55-6EC9-4AD2-95B0-6C58A379EC11}">
      <selection sqref="A1:C1"/>
      <pageMargins left="0.7" right="0.7" top="0.75" bottom="0.75" header="0.3" footer="0.3"/>
      <pageSetup paperSize="9" orientation="portrait" r:id="rId2"/>
    </customSheetView>
    <customSheetView guid="{D7875729-B080-4603-81BD-7F736B7DD30E}" topLeftCell="A15">
      <selection activeCell="D20" sqref="D20"/>
      <pageMargins left="0.7" right="0.7" top="0.75" bottom="0.75" header="0.3" footer="0.3"/>
      <pageSetup paperSize="9" orientation="portrait" r:id="rId3"/>
    </customSheetView>
    <customSheetView guid="{2F76D395-57F9-4A31-A998-38329A50B4E8}">
      <selection activeCell="D25" sqref="D25"/>
      <pageMargins left="0.7" right="0.7" top="0.75" bottom="0.75" header="0.3" footer="0.3"/>
      <pageSetup paperSize="9" orientation="portrait" r:id="rId4"/>
    </customSheetView>
    <customSheetView guid="{5DDDA852-2807-4645-BC75-EBD4EF3323A7}">
      <selection activeCell="D27" sqref="D27"/>
      <pageMargins left="0.7" right="0.7" top="0.75" bottom="0.75" header="0.3" footer="0.3"/>
      <pageSetup paperSize="9" orientation="portrait" r:id="rId5"/>
    </customSheetView>
    <customSheetView guid="{697182B0-1BEF-4A85-93A0-596802852AF2}">
      <selection sqref="A1:C1"/>
      <pageMargins left="0.7" right="0.7" top="0.75" bottom="0.75" header="0.3" footer="0.3"/>
      <pageSetup paperSize="9" orientation="portrait" r:id="rId6"/>
    </customSheetView>
    <customSheetView guid="{08462586-B7E0-434D-B6F4-B2B21EAA5D46}">
      <selection sqref="A1:C1"/>
      <pageMargins left="0.7" right="0.7" top="0.75" bottom="0.75" header="0.3" footer="0.3"/>
      <pageSetup paperSize="9" orientation="portrait" r:id="rId7"/>
    </customSheetView>
    <customSheetView guid="{21329C76-F86B-400D-B8F5-F75B383E5B14}">
      <selection sqref="A1:C1"/>
      <pageMargins left="0.7" right="0.7" top="0.75" bottom="0.75" header="0.3" footer="0.3"/>
      <pageSetup paperSize="9" orientation="portrait" r:id="rId8"/>
    </customSheetView>
    <customSheetView guid="{CFC92B1C-D4F2-414F-8F12-92F529035B08}">
      <selection activeCell="E13" sqref="E13"/>
      <pageMargins left="0.7" right="0.7" top="0.75" bottom="0.75" header="0.3" footer="0.3"/>
      <pageSetup paperSize="9" orientation="portrait" r:id="rId9"/>
    </customSheetView>
    <customSheetView guid="{19310327-E3BC-450F-B607-58068103BB53}">
      <selection sqref="A1:C1"/>
      <pageMargins left="0.7" right="0.7" top="0.75" bottom="0.75" header="0.3" footer="0.3"/>
      <pageSetup paperSize="9" orientation="portrait" r:id="rId10"/>
    </customSheetView>
    <customSheetView guid="{D3393B8E-C3CB-4E3A-976E-E4CD065299F0}" topLeftCell="A31">
      <selection activeCell="F8" sqref="F8:I21"/>
      <pageMargins left="0.7" right="0.7" top="0.75" bottom="0.75" header="0.3" footer="0.3"/>
      <pageSetup paperSize="9" orientation="portrait" r:id="rId11"/>
    </customSheetView>
    <customSheetView guid="{8FA5FDE5-6098-400B-9E19-77564D1D7EE8}">
      <selection activeCell="E13" sqref="E13"/>
      <pageMargins left="0.7" right="0.7" top="0.75" bottom="0.75" header="0.3" footer="0.3"/>
      <pageSetup paperSize="9" orientation="portrait" r:id="rId12"/>
    </customSheetView>
    <customSheetView guid="{0B9AA238-A559-44CB-8EC2-529DA28A3F7B}">
      <selection activeCell="D25" sqref="D25"/>
      <pageMargins left="0.7" right="0.7" top="0.75" bottom="0.75" header="0.3" footer="0.3"/>
      <pageSetup paperSize="9" orientation="portrait" r:id="rId13"/>
    </customSheetView>
    <customSheetView guid="{37D20B4B-3220-4613-A3F1-1C4C1CF14C1F}">
      <selection activeCell="E13" sqref="E13"/>
      <pageMargins left="0.7" right="0.7" top="0.75" bottom="0.75" header="0.3" footer="0.3"/>
      <pageSetup paperSize="9" orientation="portrait" r:id="rId14"/>
    </customSheetView>
    <customSheetView guid="{DB462ED3-28DC-47D7-98F7-CED01F66E2C7}">
      <selection sqref="A1:C1"/>
      <pageMargins left="0.7" right="0.7" top="0.75" bottom="0.75" header="0.3" footer="0.3"/>
      <pageSetup paperSize="9" orientation="portrait" r:id="rId15"/>
    </customSheetView>
    <customSheetView guid="{10DA2791-762D-4555-9FFF-E41154ADFE31}">
      <selection sqref="A1:C1"/>
      <pageMargins left="0.7" right="0.7" top="0.75" bottom="0.75" header="0.3" footer="0.3"/>
      <pageSetup paperSize="9" orientation="portrait" r:id="rId16"/>
    </customSheetView>
    <customSheetView guid="{BE68C6EB-1B64-4B3E-8DDC-CA26F318E610}">
      <selection activeCell="E17" sqref="E17"/>
      <pageMargins left="0.7" right="0.7" top="0.75" bottom="0.75" header="0.3" footer="0.3"/>
      <pageSetup paperSize="9" orientation="portrait" r:id="rId17"/>
    </customSheetView>
    <customSheetView guid="{5AF40965-2356-4A48-B6FA-CB814CA4D7B2}">
      <selection sqref="A1:C1"/>
      <pageMargins left="0.7" right="0.7" top="0.75" bottom="0.75" header="0.3" footer="0.3"/>
      <pageSetup paperSize="9" orientation="portrait" r:id="rId18"/>
    </customSheetView>
    <customSheetView guid="{59094C18-3CB5-482F-AA6A-9C313A318EBB}">
      <selection sqref="A1:C1"/>
      <pageMargins left="0.7" right="0.7" top="0.75" bottom="0.75" header="0.3" footer="0.3"/>
      <pageSetup paperSize="9" orientation="portrait" r:id="rId19"/>
    </customSheetView>
    <customSheetView guid="{FD092655-EBEC-4730-9895-1567D9B70D5F}">
      <selection activeCell="G14" sqref="G14"/>
      <pageMargins left="0.7" right="0.7" top="0.75" bottom="0.75" header="0.3" footer="0.3"/>
    </customSheetView>
    <customSheetView guid="{7CA1DEE6-746E-4947-9BED-24AAED6E8B57}">
      <selection activeCell="D27" sqref="D27"/>
      <pageMargins left="0.7" right="0.7" top="0.75" bottom="0.75" header="0.3" footer="0.3"/>
      <pageSetup paperSize="9" orientation="portrait" r:id="rId20"/>
    </customSheetView>
    <customSheetView guid="{70E7FFDC-983F-46F7-B68F-0BE0A8C942E0}" topLeftCell="A4">
      <selection activeCell="A8" sqref="A8:C21"/>
      <pageMargins left="0.7" right="0.7" top="0.75" bottom="0.75" header="0.3" footer="0.3"/>
      <pageSetup paperSize="9" orientation="portrait" r:id="rId21"/>
    </customSheetView>
    <customSheetView guid="{F536E858-E5B2-4B36-88FC-BE776803F921}">
      <selection activeCell="G14" sqref="G14"/>
      <pageMargins left="0.7" right="0.7" top="0.75" bottom="0.75" header="0.3" footer="0.3"/>
    </customSheetView>
    <customSheetView guid="{0780CBEB-AF66-401E-9AFD-5F77700585BC}">
      <selection activeCell="F3" sqref="F3"/>
      <pageMargins left="0.7" right="0.7" top="0.75" bottom="0.75" header="0.3" footer="0.3"/>
    </customSheetView>
    <customSheetView guid="{F0048D33-26BA-4893-8BCC-88CEF82FEBB6}">
      <selection activeCell="F8" sqref="F8:H21"/>
      <pageMargins left="0.7" right="0.7" top="0.75" bottom="0.75" header="0.3" footer="0.3"/>
    </customSheetView>
    <customSheetView guid="{8A1326BD-F0AB-414F-9F91-C2BB94CC9C17}" topLeftCell="A13">
      <selection activeCell="J37" sqref="J37"/>
      <pageMargins left="0.7" right="0.7" top="0.75" bottom="0.75" header="0.3" footer="0.3"/>
    </customSheetView>
    <customSheetView guid="{FB7DEBE1-1047-4BE4-82FD-4BCA0CA8DD58}" topLeftCell="A28">
      <selection activeCell="G33" sqref="G33"/>
      <pageMargins left="0.7" right="0.7" top="0.75" bottom="0.75" header="0.3" footer="0.3"/>
    </customSheetView>
    <customSheetView guid="{B3153F5C-CAD5-4C41-96F3-3BC56052414C}" topLeftCell="A21">
      <selection activeCell="A28" sqref="A28:C41"/>
      <pageMargins left="0.7" right="0.7" top="0.75" bottom="0.75" header="0.3" footer="0.3"/>
    </customSheetView>
    <customSheetView guid="{A7B3A108-9CF6-4687-9321-110D304B17B9}">
      <selection activeCell="G14" sqref="G14"/>
      <pageMargins left="0.7" right="0.7" top="0.75" bottom="0.75" header="0.3" footer="0.3"/>
    </customSheetView>
    <customSheetView guid="{D2C72E70-F766-4D56-9E10-3C91A63BB7F3}">
      <selection activeCell="B32" sqref="B32"/>
      <pageMargins left="0.7" right="0.7" top="0.75" bottom="0.75" header="0.3" footer="0.3"/>
      <pageSetup paperSize="9" orientation="portrait" r:id="rId22"/>
    </customSheetView>
    <customSheetView guid="{7CCD1884-1631-4809-8751-AE0939C32419}">
      <selection sqref="A1:C1"/>
      <pageMargins left="0.7" right="0.7" top="0.75" bottom="0.75" header="0.3" footer="0.3"/>
    </customSheetView>
    <customSheetView guid="{931AA63B-6827-4BF4-8E25-ED232A88A09C}">
      <selection activeCell="G14" sqref="G14"/>
      <pageMargins left="0.7" right="0.7" top="0.75" bottom="0.75" header="0.3" footer="0.3"/>
    </customSheetView>
    <customSheetView guid="{CA1DE4BE-C006-4405-B064-304EE6CCACF1}">
      <selection sqref="A1:C1"/>
      <pageMargins left="0.7" right="0.7" top="0.75" bottom="0.75" header="0.3" footer="0.3"/>
      <pageSetup paperSize="9" orientation="portrait" r:id="rId23"/>
    </customSheetView>
    <customSheetView guid="{51337751-BEAF-43F3-8CC9-400B99E751E8}" topLeftCell="A19">
      <selection activeCell="D35" sqref="D35"/>
      <pageMargins left="0.7" right="0.7" top="0.75" bottom="0.75" header="0.3" footer="0.3"/>
      <pageSetup paperSize="9" orientation="portrait" r:id="rId24"/>
    </customSheetView>
    <customSheetView guid="{F277ACEF-9FF8-431F-8537-DE60B790AA4F}">
      <selection activeCell="E13" sqref="E13"/>
      <pageMargins left="0.7" right="0.7" top="0.75" bottom="0.75" header="0.3" footer="0.3"/>
    </customSheetView>
    <customSheetView guid="{517C47E4-CB49-455E-BC80-175B09C4753D}">
      <selection activeCell="D27" sqref="D27"/>
      <pageMargins left="0.7" right="0.7" top="0.75" bottom="0.75" header="0.3" footer="0.3"/>
      <pageSetup paperSize="9" orientation="portrait" r:id="rId25"/>
    </customSheetView>
    <customSheetView guid="{158937B5-B45C-4722-BE34-B5B4D085C079}">
      <selection activeCell="E13" sqref="E13"/>
      <pageMargins left="0.7" right="0.7" top="0.75" bottom="0.75" header="0.3" footer="0.3"/>
      <pageSetup paperSize="9" orientation="portrait" r:id="rId26"/>
    </customSheetView>
    <customSheetView guid="{ED218C36-7217-4047-BB0E-77F9C99BD534}">
      <selection sqref="A1:C1"/>
      <pageMargins left="0.7" right="0.7" top="0.75" bottom="0.75" header="0.3" footer="0.3"/>
      <pageSetup paperSize="9" orientation="portrait" r:id="rId27"/>
    </customSheetView>
    <customSheetView guid="{C83D4249-7B44-432A-B7FB-A6ACA6880240}">
      <selection activeCell="E17" sqref="E17"/>
      <pageMargins left="0.7" right="0.7" top="0.75" bottom="0.75" header="0.3" footer="0.3"/>
      <pageSetup paperSize="9" orientation="portrait" r:id="rId28"/>
    </customSheetView>
    <customSheetView guid="{E331DF3E-CA70-4D3D-884C-EE3579437A03}">
      <selection activeCell="D25" sqref="D25"/>
      <pageMargins left="0.7" right="0.7" top="0.75" bottom="0.75" header="0.3" footer="0.3"/>
      <pageSetup paperSize="9" orientation="portrait" r:id="rId29"/>
    </customSheetView>
    <customSheetView guid="{D37F8A47-E42F-4741-BE8D-5D961F7BB394}">
      <selection activeCell="E17" sqref="E17"/>
      <pageMargins left="0.7" right="0.7" top="0.75" bottom="0.75" header="0.3" footer="0.3"/>
      <pageSetup paperSize="9" orientation="portrait" r:id="rId30"/>
    </customSheetView>
    <customSheetView guid="{8CD49FA1-C4FE-4F6A-AE1C-E31C292C96A9}">
      <selection activeCell="D27" sqref="D27"/>
      <pageMargins left="0.7" right="0.7" top="0.75" bottom="0.75" header="0.3" footer="0.3"/>
      <pageSetup paperSize="9" orientation="portrait" r:id="rId31"/>
    </customSheetView>
    <customSheetView guid="{BB337934-72B5-4261-9EB4-9C42ECF52CD8}" topLeftCell="B1">
      <selection activeCell="D27" sqref="D27"/>
      <pageMargins left="0.7" right="0.7" top="0.75" bottom="0.75" header="0.3" footer="0.3"/>
      <pageSetup paperSize="9" orientation="portrait" r:id="rId32"/>
    </customSheetView>
    <customSheetView guid="{3AD1D9CC-D162-4119-AFCC-0AF9105FB248}">
      <selection sqref="A1:C1"/>
      <pageMargins left="0.7" right="0.7" top="0.75" bottom="0.75" header="0.3" footer="0.3"/>
      <pageSetup paperSize="9" orientation="portrait" r:id="rId33"/>
    </customSheetView>
  </customSheetViews>
  <mergeCells count="4">
    <mergeCell ref="C13:D13"/>
    <mergeCell ref="C35:D35"/>
    <mergeCell ref="B11:D11"/>
    <mergeCell ref="B33:D33"/>
  </mergeCells>
  <pageMargins left="0.7" right="0.7" top="0.75" bottom="0.75" header="0.3" footer="0.3"/>
  <pageSetup paperSize="9" orientation="portrait" r:id="rId3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92D050"/>
  </sheetPr>
  <dimension ref="A1:D31"/>
  <sheetViews>
    <sheetView workbookViewId="0">
      <selection activeCell="A28" sqref="A28"/>
    </sheetView>
  </sheetViews>
  <sheetFormatPr defaultColWidth="9.109375" defaultRowHeight="12"/>
  <cols>
    <col min="1" max="1" width="24.88671875" style="2" bestFit="1" customWidth="1"/>
    <col min="2" max="2" width="11.5546875" style="2" customWidth="1"/>
    <col min="3" max="3" width="38.88671875" style="2" bestFit="1" customWidth="1"/>
    <col min="4" max="4" width="10.44140625" style="4" bestFit="1" customWidth="1"/>
    <col min="5" max="16384" width="9.109375" style="2"/>
  </cols>
  <sheetData>
    <row r="1" spans="1:4" ht="13.2">
      <c r="A1" s="605" t="str">
        <f>HYPERLINK("#INDEX!A2","към началната страница")</f>
        <v>към началната страница</v>
      </c>
      <c r="C1" s="4"/>
      <c r="D1" s="2"/>
    </row>
    <row r="2" spans="1:4" ht="16.5" customHeight="1">
      <c r="A2" s="605" t="str">
        <f>HYPERLINK("#INDEX!A2","back to index page")</f>
        <v>back to index page</v>
      </c>
      <c r="C2" s="4"/>
      <c r="D2" s="2"/>
    </row>
    <row r="5" spans="1:4">
      <c r="B5" s="51"/>
    </row>
    <row r="6" spans="1:4">
      <c r="B6" s="51"/>
    </row>
    <row r="7" spans="1:4">
      <c r="B7" s="51"/>
    </row>
    <row r="9" spans="1:4">
      <c r="B9" s="523" t="s">
        <v>1792</v>
      </c>
      <c r="C9" s="523"/>
    </row>
    <row r="11" spans="1:4">
      <c r="B11" s="513" t="s">
        <v>1410</v>
      </c>
      <c r="C11" s="514"/>
      <c r="D11" s="543"/>
    </row>
    <row r="13" spans="1:4" ht="12.75" customHeight="1">
      <c r="B13" s="31"/>
      <c r="C13" s="1077" t="s">
        <v>533</v>
      </c>
      <c r="D13" s="1078"/>
    </row>
    <row r="14" spans="1:4">
      <c r="B14" s="719"/>
      <c r="C14" s="719"/>
      <c r="D14" s="149" t="s">
        <v>548</v>
      </c>
    </row>
    <row r="15" spans="1:4">
      <c r="B15" s="148" t="s">
        <v>541</v>
      </c>
      <c r="C15" s="142"/>
      <c r="D15" s="145" t="s">
        <v>32</v>
      </c>
    </row>
    <row r="16" spans="1:4">
      <c r="B16" s="330" t="s">
        <v>269</v>
      </c>
      <c r="C16" s="142" t="s">
        <v>549</v>
      </c>
      <c r="D16" s="331">
        <v>23004896</v>
      </c>
    </row>
    <row r="17" spans="2:4">
      <c r="B17" s="330" t="s">
        <v>270</v>
      </c>
      <c r="C17" s="142" t="s">
        <v>550</v>
      </c>
      <c r="D17" s="332">
        <v>1.9699980386783753E-2</v>
      </c>
    </row>
    <row r="18" spans="2:4">
      <c r="B18" s="330" t="s">
        <v>271</v>
      </c>
      <c r="C18" s="142" t="s">
        <v>551</v>
      </c>
      <c r="D18" s="331">
        <v>453196</v>
      </c>
    </row>
    <row r="22" spans="2:4">
      <c r="B22" s="979" t="s">
        <v>1791</v>
      </c>
      <c r="C22" s="510"/>
    </row>
    <row r="24" spans="2:4">
      <c r="B24" s="513" t="s">
        <v>1410</v>
      </c>
      <c r="C24" s="514"/>
      <c r="D24" s="543"/>
    </row>
    <row r="26" spans="2:4" ht="12.75" customHeight="1">
      <c r="B26" s="31"/>
      <c r="C26" s="1077" t="s">
        <v>533</v>
      </c>
      <c r="D26" s="1078"/>
    </row>
    <row r="27" spans="2:4">
      <c r="B27" s="719"/>
      <c r="C27" s="719"/>
      <c r="D27" s="149" t="s">
        <v>548</v>
      </c>
    </row>
    <row r="28" spans="2:4">
      <c r="B28" s="148" t="s">
        <v>541</v>
      </c>
      <c r="C28" s="142"/>
      <c r="D28" s="145" t="s">
        <v>32</v>
      </c>
    </row>
    <row r="29" spans="2:4">
      <c r="B29" s="330" t="s">
        <v>269</v>
      </c>
      <c r="C29" s="142" t="s">
        <v>549</v>
      </c>
      <c r="D29" s="331">
        <v>22730384</v>
      </c>
    </row>
    <row r="30" spans="2:4">
      <c r="B30" s="330" t="s">
        <v>270</v>
      </c>
      <c r="C30" s="142" t="s">
        <v>550</v>
      </c>
      <c r="D30" s="332">
        <v>1.9700019146178964E-2</v>
      </c>
    </row>
    <row r="31" spans="2:4">
      <c r="B31" s="330" t="s">
        <v>271</v>
      </c>
      <c r="C31" s="142" t="s">
        <v>551</v>
      </c>
      <c r="D31" s="331">
        <v>447789</v>
      </c>
    </row>
  </sheetData>
  <customSheetViews>
    <customSheetView guid="{3FCB7B24-049F-4685-83CB-5231093E0117}" showPageBreaks="1" topLeftCell="A11">
      <selection activeCell="C41" sqref="C41"/>
      <pageMargins left="0.7" right="0.7" top="0.75" bottom="0.75" header="0.3" footer="0.3"/>
      <pageSetup paperSize="9" orientation="portrait" r:id="rId1"/>
    </customSheetView>
    <customSheetView guid="{D5AFDB55-6EC9-4AD2-95B0-6C58A379EC11}">
      <selection activeCell="C8" sqref="C8"/>
      <pageMargins left="0.7" right="0.7" top="0.75" bottom="0.75" header="0.3" footer="0.3"/>
      <pageSetup paperSize="9" orientation="portrait" r:id="rId2"/>
    </customSheetView>
    <customSheetView guid="{D7875729-B080-4603-81BD-7F736B7DD30E}" topLeftCell="A11">
      <selection activeCell="C41" sqref="C41"/>
      <pageMargins left="0.7" right="0.7" top="0.75" bottom="0.75" header="0.3" footer="0.3"/>
      <pageSetup paperSize="9" orientation="portrait" r:id="rId3"/>
    </customSheetView>
    <customSheetView guid="{2F76D395-57F9-4A31-A998-38329A50B4E8}">
      <selection activeCell="D20" sqref="D20"/>
      <pageMargins left="0.7" right="0.7" top="0.75" bottom="0.75" header="0.3" footer="0.3"/>
      <pageSetup paperSize="9" orientation="portrait" r:id="rId4"/>
    </customSheetView>
    <customSheetView guid="{5DDDA852-2807-4645-BC75-EBD4EF3323A7}">
      <selection activeCell="E26" sqref="E26"/>
      <pageMargins left="0.7" right="0.7" top="0.75" bottom="0.75" header="0.3" footer="0.3"/>
      <pageSetup paperSize="9" orientation="portrait" r:id="rId5"/>
    </customSheetView>
    <customSheetView guid="{697182B0-1BEF-4A85-93A0-596802852AF2}">
      <selection activeCell="C8" sqref="C8"/>
      <pageMargins left="0.7" right="0.7" top="0.75" bottom="0.75" header="0.3" footer="0.3"/>
      <pageSetup paperSize="9" orientation="portrait" r:id="rId6"/>
    </customSheetView>
    <customSheetView guid="{08462586-B7E0-434D-B6F4-B2B21EAA5D46}">
      <selection activeCell="C8" sqref="C8"/>
      <pageMargins left="0.7" right="0.7" top="0.75" bottom="0.75" header="0.3" footer="0.3"/>
      <pageSetup paperSize="9" orientation="portrait" r:id="rId7"/>
    </customSheetView>
    <customSheetView guid="{21329C76-F86B-400D-B8F5-F75B383E5B14}">
      <selection activeCell="C8" sqref="C8"/>
      <pageMargins left="0.7" right="0.7" top="0.75" bottom="0.75" header="0.3" footer="0.3"/>
      <pageSetup paperSize="9" orientation="portrait" r:id="rId8"/>
    </customSheetView>
    <customSheetView guid="{CFC92B1C-D4F2-414F-8F12-92F529035B08}">
      <selection activeCell="C31" sqref="C31"/>
      <pageMargins left="0.7" right="0.7" top="0.75" bottom="0.75" header="0.3" footer="0.3"/>
      <pageSetup paperSize="9" orientation="portrait" r:id="rId9"/>
    </customSheetView>
    <customSheetView guid="{19310327-E3BC-450F-B607-58068103BB53}">
      <selection activeCell="C8" sqref="C8"/>
      <pageMargins left="0.7" right="0.7" top="0.75" bottom="0.75" header="0.3" footer="0.3"/>
      <pageSetup paperSize="9" orientation="portrait" r:id="rId10"/>
    </customSheetView>
    <customSheetView guid="{D3393B8E-C3CB-4E3A-976E-E4CD065299F0}">
      <selection activeCell="G5" sqref="G5:I10"/>
      <pageMargins left="0.7" right="0.7" top="0.75" bottom="0.75" header="0.3" footer="0.3"/>
    </customSheetView>
    <customSheetView guid="{8FA5FDE5-6098-400B-9E19-77564D1D7EE8}">
      <selection activeCell="C31" sqref="C31"/>
      <pageMargins left="0.7" right="0.7" top="0.75" bottom="0.75" header="0.3" footer="0.3"/>
      <pageSetup paperSize="9" orientation="portrait" r:id="rId11"/>
    </customSheetView>
    <customSheetView guid="{0B9AA238-A559-44CB-8EC2-529DA28A3F7B}">
      <selection activeCell="D20" sqref="D20"/>
      <pageMargins left="0.7" right="0.7" top="0.75" bottom="0.75" header="0.3" footer="0.3"/>
      <pageSetup paperSize="9" orientation="portrait" r:id="rId12"/>
    </customSheetView>
    <customSheetView guid="{37D20B4B-3220-4613-A3F1-1C4C1CF14C1F}">
      <selection activeCell="C31" sqref="C31"/>
      <pageMargins left="0.7" right="0.7" top="0.75" bottom="0.75" header="0.3" footer="0.3"/>
      <pageSetup paperSize="9" orientation="portrait" r:id="rId13"/>
    </customSheetView>
    <customSheetView guid="{DB462ED3-28DC-47D7-98F7-CED01F66E2C7}">
      <selection activeCell="C8" sqref="C8"/>
      <pageMargins left="0.7" right="0.7" top="0.75" bottom="0.75" header="0.3" footer="0.3"/>
      <pageSetup paperSize="9" orientation="portrait" r:id="rId14"/>
    </customSheetView>
    <customSheetView guid="{10DA2791-762D-4555-9FFF-E41154ADFE31}">
      <selection activeCell="C8" sqref="C8"/>
      <pageMargins left="0.7" right="0.7" top="0.75" bottom="0.75" header="0.3" footer="0.3"/>
      <pageSetup paperSize="9" orientation="portrait" r:id="rId15"/>
    </customSheetView>
    <customSheetView guid="{BE68C6EB-1B64-4B3E-8DDC-CA26F318E610}">
      <selection activeCell="D4" sqref="D4"/>
      <pageMargins left="0.7" right="0.7" top="0.75" bottom="0.75" header="0.3" footer="0.3"/>
      <pageSetup paperSize="9" orientation="portrait" r:id="rId16"/>
    </customSheetView>
    <customSheetView guid="{5AF40965-2356-4A48-B6FA-CB814CA4D7B2}">
      <selection activeCell="C8" sqref="C8"/>
      <pageMargins left="0.7" right="0.7" top="0.75" bottom="0.75" header="0.3" footer="0.3"/>
      <pageSetup paperSize="9" orientation="portrait" r:id="rId17"/>
    </customSheetView>
    <customSheetView guid="{59094C18-3CB5-482F-AA6A-9C313A318EBB}">
      <selection activeCell="C8" sqref="C8"/>
      <pageMargins left="0.7" right="0.7" top="0.75" bottom="0.75" header="0.3" footer="0.3"/>
      <pageSetup paperSize="9" orientation="portrait" r:id="rId18"/>
    </customSheetView>
    <customSheetView guid="{FD092655-EBEC-4730-9895-1567D9B70D5F}">
      <selection activeCell="C8" sqref="C8"/>
      <pageMargins left="0.7" right="0.7" top="0.75" bottom="0.75" header="0.3" footer="0.3"/>
    </customSheetView>
    <customSheetView guid="{7CA1DEE6-746E-4947-9BED-24AAED6E8B57}">
      <selection activeCell="B25" sqref="B25"/>
      <pageMargins left="0.7" right="0.7" top="0.75" bottom="0.75" header="0.3" footer="0.3"/>
      <pageSetup paperSize="9" orientation="portrait" r:id="rId19"/>
    </customSheetView>
    <customSheetView guid="{70E7FFDC-983F-46F7-B68F-0BE0A8C942E0}">
      <selection activeCell="B19" sqref="B19"/>
      <pageMargins left="0.7" right="0.7" top="0.75" bottom="0.75" header="0.3" footer="0.3"/>
    </customSheetView>
    <customSheetView guid="{F536E858-E5B2-4B36-88FC-BE776803F921}">
      <selection activeCell="C8" sqref="C8"/>
      <pageMargins left="0.7" right="0.7" top="0.75" bottom="0.75" header="0.3" footer="0.3"/>
    </customSheetView>
    <customSheetView guid="{0780CBEB-AF66-401E-9AFD-5F77700585BC}">
      <selection activeCell="B39" sqref="B39"/>
      <pageMargins left="0.7" right="0.7" top="0.75" bottom="0.75" header="0.3" footer="0.3"/>
    </customSheetView>
    <customSheetView guid="{F0048D33-26BA-4893-8BCC-88CEF82FEBB6}">
      <selection activeCell="H38" sqref="H38"/>
      <pageMargins left="0.7" right="0.7" top="0.75" bottom="0.75" header="0.3" footer="0.3"/>
      <pageSetup paperSize="9" orientation="portrait" r:id="rId20"/>
    </customSheetView>
    <customSheetView guid="{8A1326BD-F0AB-414F-9F91-C2BB94CC9C17}">
      <selection activeCell="H25" sqref="H25"/>
      <pageMargins left="0.7" right="0.7" top="0.75" bottom="0.75" header="0.3" footer="0.3"/>
    </customSheetView>
    <customSheetView guid="{FB7DEBE1-1047-4BE4-82FD-4BCA0CA8DD58}">
      <selection activeCell="D12" sqref="D12"/>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A7B3A108-9CF6-4687-9321-110D304B17B9}">
      <selection activeCell="H25" sqref="H25"/>
      <pageMargins left="0.7" right="0.7" top="0.75" bottom="0.75" header="0.3" footer="0.3"/>
    </customSheetView>
    <customSheetView guid="{D2C72E70-F766-4D56-9E10-3C91A63BB7F3}">
      <selection activeCell="B22" sqref="B22"/>
      <pageMargins left="0.7" right="0.7" top="0.75" bottom="0.75" header="0.3" footer="0.3"/>
      <pageSetup paperSize="9" orientation="portrait" r:id="rId21"/>
    </customSheetView>
    <customSheetView guid="{7CCD1884-1631-4809-8751-AE0939C32419}">
      <selection activeCell="E26" sqref="E26"/>
      <pageMargins left="0.7" right="0.7" top="0.75" bottom="0.75" header="0.3" footer="0.3"/>
    </customSheetView>
    <customSheetView guid="{931AA63B-6827-4BF4-8E25-ED232A88A09C}">
      <selection activeCell="C8" sqref="C8"/>
      <pageMargins left="0.7" right="0.7" top="0.75" bottom="0.75" header="0.3" footer="0.3"/>
    </customSheetView>
    <customSheetView guid="{CA1DE4BE-C006-4405-B064-304EE6CCACF1}">
      <selection activeCell="C8" sqref="C8"/>
      <pageMargins left="0.7" right="0.7" top="0.75" bottom="0.75" header="0.3" footer="0.3"/>
      <pageSetup paperSize="9" orientation="portrait" r:id="rId22"/>
    </customSheetView>
    <customSheetView guid="{51337751-BEAF-43F3-8CC9-400B99E751E8}">
      <selection activeCell="B4" sqref="B4"/>
      <pageMargins left="0.7" right="0.7" top="0.75" bottom="0.75" header="0.3" footer="0.3"/>
      <pageSetup paperSize="9" orientation="portrait" r:id="rId23"/>
    </customSheetView>
    <customSheetView guid="{F277ACEF-9FF8-431F-8537-DE60B790AA4F}">
      <selection activeCell="C31" sqref="C31"/>
      <pageMargins left="0.7" right="0.7" top="0.75" bottom="0.75" header="0.3" footer="0.3"/>
    </customSheetView>
    <customSheetView guid="{517C47E4-CB49-455E-BC80-175B09C4753D}">
      <selection activeCell="E26" sqref="E26"/>
      <pageMargins left="0.7" right="0.7" top="0.75" bottom="0.75" header="0.3" footer="0.3"/>
      <pageSetup paperSize="9" orientation="portrait" r:id="rId24"/>
    </customSheetView>
    <customSheetView guid="{158937B5-B45C-4722-BE34-B5B4D085C079}">
      <selection activeCell="C31" sqref="C31"/>
      <pageMargins left="0.7" right="0.7" top="0.75" bottom="0.75" header="0.3" footer="0.3"/>
      <pageSetup paperSize="9" orientation="portrait" r:id="rId25"/>
    </customSheetView>
    <customSheetView guid="{ED218C36-7217-4047-BB0E-77F9C99BD534}">
      <selection activeCell="C8" sqref="C8"/>
      <pageMargins left="0.7" right="0.7" top="0.75" bottom="0.75" header="0.3" footer="0.3"/>
      <pageSetup paperSize="9" orientation="portrait" r:id="rId26"/>
    </customSheetView>
    <customSheetView guid="{C83D4249-7B44-432A-B7FB-A6ACA6880240}">
      <selection activeCell="D4" sqref="D4"/>
      <pageMargins left="0.7" right="0.7" top="0.75" bottom="0.75" header="0.3" footer="0.3"/>
      <pageSetup paperSize="9" orientation="portrait" r:id="rId27"/>
    </customSheetView>
    <customSheetView guid="{E331DF3E-CA70-4D3D-884C-EE3579437A03}">
      <selection activeCell="D20" sqref="D20"/>
      <pageMargins left="0.7" right="0.7" top="0.75" bottom="0.75" header="0.3" footer="0.3"/>
      <pageSetup paperSize="9" orientation="portrait" r:id="rId28"/>
    </customSheetView>
    <customSheetView guid="{D37F8A47-E42F-4741-BE8D-5D961F7BB394}">
      <selection activeCell="D4" sqref="D4"/>
      <pageMargins left="0.7" right="0.7" top="0.75" bottom="0.75" header="0.3" footer="0.3"/>
      <pageSetup paperSize="9" orientation="portrait" r:id="rId29"/>
    </customSheetView>
    <customSheetView guid="{8CD49FA1-C4FE-4F6A-AE1C-E31C292C96A9}">
      <selection activeCell="E26" sqref="E26"/>
      <pageMargins left="0.7" right="0.7" top="0.75" bottom="0.75" header="0.3" footer="0.3"/>
      <pageSetup paperSize="9" orientation="portrait" r:id="rId30"/>
    </customSheetView>
    <customSheetView guid="{BB337934-72B5-4261-9EB4-9C42ECF52CD8}" topLeftCell="A9">
      <selection activeCell="F24" sqref="F24"/>
      <pageMargins left="0.7" right="0.7" top="0.75" bottom="0.75" header="0.3" footer="0.3"/>
      <pageSetup paperSize="9" orientation="portrait" r:id="rId31"/>
    </customSheetView>
    <customSheetView guid="{3AD1D9CC-D162-4119-AFCC-0AF9105FB248}">
      <selection activeCell="C31" sqref="C31"/>
      <pageMargins left="0.7" right="0.7" top="0.75" bottom="0.75" header="0.3" footer="0.3"/>
    </customSheetView>
  </customSheetViews>
  <mergeCells count="2">
    <mergeCell ref="C13:D13"/>
    <mergeCell ref="C26:D26"/>
  </mergeCells>
  <pageMargins left="0.7" right="0.7" top="0.75" bottom="0.75" header="0.3" footer="0.3"/>
  <pageSetup paperSize="9" orientation="portrait" r:id="rId3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92D050"/>
  </sheetPr>
  <dimension ref="A1:L462"/>
  <sheetViews>
    <sheetView workbookViewId="0">
      <selection activeCell="A28" sqref="A28"/>
    </sheetView>
  </sheetViews>
  <sheetFormatPr defaultColWidth="9.109375" defaultRowHeight="12"/>
  <cols>
    <col min="1" max="1" width="24.88671875" style="2" bestFit="1" customWidth="1"/>
    <col min="2" max="2" width="6.6640625" style="2" customWidth="1"/>
    <col min="3" max="3" width="25.109375" style="2" bestFit="1" customWidth="1"/>
    <col min="4" max="4" width="17.44140625" style="2" customWidth="1"/>
    <col min="5" max="5" width="14" style="2" customWidth="1"/>
    <col min="6" max="6" width="11.109375" style="2" customWidth="1"/>
    <col min="7" max="9" width="9.109375" style="2"/>
    <col min="10" max="10" width="12.109375" style="2" customWidth="1"/>
    <col min="11" max="16384" width="9.109375" style="2"/>
  </cols>
  <sheetData>
    <row r="1" spans="1:12" ht="13.2">
      <c r="A1" s="605" t="str">
        <f>HYPERLINK("#INDEX!A2","към началната страница")</f>
        <v>към началната страница</v>
      </c>
    </row>
    <row r="2" spans="1:12" ht="16.5" customHeight="1">
      <c r="A2" s="605" t="str">
        <f>HYPERLINK("#INDEX!A2","back to index page")</f>
        <v>back to index page</v>
      </c>
    </row>
    <row r="9" spans="1:12">
      <c r="B9" s="523" t="s">
        <v>1792</v>
      </c>
      <c r="C9" s="523"/>
    </row>
    <row r="10" spans="1:12">
      <c r="D10" s="48"/>
      <c r="E10" s="48"/>
      <c r="F10" s="48"/>
      <c r="G10" s="48"/>
      <c r="H10" s="48"/>
      <c r="I10" s="48"/>
      <c r="J10" s="48"/>
      <c r="K10" s="48"/>
      <c r="L10" s="48"/>
    </row>
    <row r="11" spans="1:12" ht="27" customHeight="1">
      <c r="B11" s="1221" t="s">
        <v>1411</v>
      </c>
      <c r="C11" s="1221"/>
      <c r="D11" s="1221"/>
      <c r="E11" s="1221"/>
      <c r="F11" s="1221"/>
      <c r="G11" s="1221"/>
      <c r="H11" s="1221"/>
      <c r="I11" s="1221"/>
      <c r="J11" s="1221"/>
      <c r="K11" s="1221"/>
      <c r="L11" s="1221"/>
    </row>
    <row r="14" spans="1:12" ht="12.75" customHeight="1">
      <c r="D14" s="48"/>
      <c r="E14" s="48"/>
      <c r="F14" s="48"/>
      <c r="G14" s="48"/>
      <c r="H14" s="48"/>
      <c r="I14" s="1078" t="s">
        <v>533</v>
      </c>
      <c r="J14" s="1078"/>
      <c r="K14" s="1078"/>
      <c r="L14" s="1078"/>
    </row>
    <row r="15" spans="1:12" ht="36" customHeight="1">
      <c r="B15" s="1213" t="s">
        <v>541</v>
      </c>
      <c r="C15" s="1215"/>
      <c r="D15" s="1211" t="s">
        <v>552</v>
      </c>
      <c r="E15" s="1211" t="s">
        <v>553</v>
      </c>
      <c r="F15" s="1211" t="s">
        <v>1343</v>
      </c>
      <c r="G15" s="1217" t="s">
        <v>542</v>
      </c>
      <c r="H15" s="1218"/>
      <c r="I15" s="1219"/>
      <c r="J15" s="1220" t="s">
        <v>1103</v>
      </c>
      <c r="K15" s="1211" t="s">
        <v>543</v>
      </c>
      <c r="L15" s="1211" t="s">
        <v>544</v>
      </c>
    </row>
    <row r="16" spans="1:12" ht="62.4" customHeight="1">
      <c r="B16" s="1214"/>
      <c r="C16" s="1216"/>
      <c r="D16" s="1212"/>
      <c r="E16" s="1212"/>
      <c r="F16" s="1212"/>
      <c r="G16" s="147" t="s">
        <v>545</v>
      </c>
      <c r="H16" s="147" t="s">
        <v>546</v>
      </c>
      <c r="I16" s="147" t="s">
        <v>65</v>
      </c>
      <c r="J16" s="1212"/>
      <c r="K16" s="1212"/>
      <c r="L16" s="1212"/>
    </row>
    <row r="17" spans="2:12" s="144" customFormat="1">
      <c r="B17" s="142"/>
      <c r="C17" s="142"/>
      <c r="D17" s="143" t="s">
        <v>32</v>
      </c>
      <c r="E17" s="143" t="s">
        <v>1344</v>
      </c>
      <c r="F17" s="143" t="s">
        <v>1082</v>
      </c>
      <c r="G17" s="143" t="s">
        <v>1083</v>
      </c>
      <c r="H17" s="143" t="s">
        <v>1084</v>
      </c>
      <c r="I17" s="143" t="s">
        <v>1186</v>
      </c>
      <c r="J17" s="143" t="s">
        <v>1187</v>
      </c>
      <c r="K17" s="143" t="s">
        <v>1188</v>
      </c>
      <c r="L17" s="143" t="s">
        <v>1189</v>
      </c>
    </row>
    <row r="18" spans="2:12">
      <c r="B18" s="196" t="s">
        <v>269</v>
      </c>
      <c r="C18" s="3" t="s">
        <v>547</v>
      </c>
      <c r="D18" s="197"/>
      <c r="E18" s="197"/>
      <c r="F18" s="197"/>
      <c r="G18" s="197"/>
      <c r="H18" s="197"/>
      <c r="I18" s="197"/>
      <c r="J18" s="197"/>
      <c r="K18" s="197"/>
      <c r="L18" s="197"/>
    </row>
    <row r="19" spans="2:12">
      <c r="B19" s="3"/>
      <c r="C19" s="198" t="s">
        <v>66</v>
      </c>
      <c r="D19" s="170">
        <v>28884492</v>
      </c>
      <c r="E19" s="199">
        <v>0</v>
      </c>
      <c r="F19" s="199">
        <v>28884492</v>
      </c>
      <c r="G19" s="200">
        <v>1518948</v>
      </c>
      <c r="H19" s="199">
        <v>0</v>
      </c>
      <c r="I19" s="200">
        <v>1518948</v>
      </c>
      <c r="J19" s="200">
        <v>18986855</v>
      </c>
      <c r="K19" s="329">
        <v>0.97860000000000003</v>
      </c>
      <c r="L19" s="201">
        <v>0.02</v>
      </c>
    </row>
    <row r="20" spans="2:12">
      <c r="B20" s="3"/>
      <c r="C20" s="198" t="s">
        <v>69</v>
      </c>
      <c r="D20" s="170">
        <v>408977</v>
      </c>
      <c r="E20" s="199">
        <v>0</v>
      </c>
      <c r="F20" s="199">
        <v>408977</v>
      </c>
      <c r="G20" s="200">
        <v>6724</v>
      </c>
      <c r="H20" s="199">
        <v>0</v>
      </c>
      <c r="I20" s="200">
        <v>6724</v>
      </c>
      <c r="J20" s="200">
        <v>84047</v>
      </c>
      <c r="K20" s="329">
        <v>4.3E-3</v>
      </c>
      <c r="L20" s="201">
        <v>0.01</v>
      </c>
    </row>
    <row r="21" spans="2:12">
      <c r="B21" s="3"/>
      <c r="C21" s="198" t="s">
        <v>71</v>
      </c>
      <c r="D21" s="170">
        <v>82938</v>
      </c>
      <c r="E21" s="199">
        <v>0</v>
      </c>
      <c r="F21" s="199">
        <v>82938</v>
      </c>
      <c r="G21" s="200">
        <v>6449</v>
      </c>
      <c r="H21" s="199">
        <v>0</v>
      </c>
      <c r="I21" s="200">
        <v>6449</v>
      </c>
      <c r="J21" s="200">
        <v>80607</v>
      </c>
      <c r="K21" s="329">
        <v>4.1999999999999997E-3</v>
      </c>
      <c r="L21" s="201">
        <v>0.02</v>
      </c>
    </row>
    <row r="22" spans="2:12">
      <c r="B22" s="3"/>
      <c r="C22" s="198" t="s">
        <v>104</v>
      </c>
      <c r="D22" s="170">
        <v>80638</v>
      </c>
      <c r="E22" s="199">
        <v>0</v>
      </c>
      <c r="F22" s="199">
        <v>80638</v>
      </c>
      <c r="G22" s="199">
        <v>4483</v>
      </c>
      <c r="H22" s="199">
        <v>0</v>
      </c>
      <c r="I22" s="200">
        <v>4483</v>
      </c>
      <c r="J22" s="200">
        <v>56038</v>
      </c>
      <c r="K22" s="329">
        <v>2.8999999999999998E-3</v>
      </c>
      <c r="L22" s="201">
        <v>0</v>
      </c>
    </row>
    <row r="23" spans="2:12">
      <c r="B23" s="3"/>
      <c r="C23" s="198" t="s">
        <v>555</v>
      </c>
      <c r="D23" s="170">
        <v>34968</v>
      </c>
      <c r="E23" s="199">
        <v>0</v>
      </c>
      <c r="F23" s="199">
        <v>34968</v>
      </c>
      <c r="G23" s="199">
        <v>2307</v>
      </c>
      <c r="H23" s="199">
        <v>0</v>
      </c>
      <c r="I23" s="200">
        <v>2307</v>
      </c>
      <c r="J23" s="200">
        <v>28837</v>
      </c>
      <c r="K23" s="329">
        <v>1.5E-3</v>
      </c>
      <c r="L23" s="201">
        <v>0</v>
      </c>
    </row>
    <row r="24" spans="2:12">
      <c r="B24" s="3"/>
      <c r="C24" s="198" t="s">
        <v>930</v>
      </c>
      <c r="D24" s="170">
        <v>30492</v>
      </c>
      <c r="E24" s="199">
        <v>0</v>
      </c>
      <c r="F24" s="199">
        <v>30492</v>
      </c>
      <c r="G24" s="199">
        <v>2300</v>
      </c>
      <c r="H24" s="199">
        <v>0</v>
      </c>
      <c r="I24" s="200">
        <v>2300</v>
      </c>
      <c r="J24" s="200">
        <v>28756</v>
      </c>
      <c r="K24" s="329">
        <v>1.5E-3</v>
      </c>
      <c r="L24" s="201">
        <v>0</v>
      </c>
    </row>
    <row r="25" spans="2:12">
      <c r="B25" s="3"/>
      <c r="C25" s="198" t="s">
        <v>70</v>
      </c>
      <c r="D25" s="170">
        <v>23706</v>
      </c>
      <c r="E25" s="199">
        <v>0</v>
      </c>
      <c r="F25" s="199">
        <v>23706</v>
      </c>
      <c r="G25" s="200">
        <v>1656</v>
      </c>
      <c r="H25" s="199">
        <v>0</v>
      </c>
      <c r="I25" s="200">
        <v>1656</v>
      </c>
      <c r="J25" s="200">
        <v>20703</v>
      </c>
      <c r="K25" s="329">
        <v>1.1000000000000001E-3</v>
      </c>
      <c r="L25" s="201">
        <v>0</v>
      </c>
    </row>
    <row r="26" spans="2:12" ht="31.95" customHeight="1">
      <c r="B26" s="3"/>
      <c r="C26" s="198" t="s">
        <v>73</v>
      </c>
      <c r="D26" s="170">
        <v>18803</v>
      </c>
      <c r="E26" s="199">
        <v>0</v>
      </c>
      <c r="F26" s="199">
        <v>18803</v>
      </c>
      <c r="G26" s="199">
        <v>1356</v>
      </c>
      <c r="H26" s="199">
        <v>0</v>
      </c>
      <c r="I26" s="200">
        <v>1356</v>
      </c>
      <c r="J26" s="200">
        <v>16954</v>
      </c>
      <c r="K26" s="329">
        <v>8.9999999999999998E-4</v>
      </c>
      <c r="L26" s="201">
        <v>0.01</v>
      </c>
    </row>
    <row r="27" spans="2:12">
      <c r="B27" s="3"/>
      <c r="C27" s="198" t="s">
        <v>86</v>
      </c>
      <c r="D27" s="170">
        <v>17646</v>
      </c>
      <c r="E27" s="199">
        <v>0</v>
      </c>
      <c r="F27" s="199">
        <v>17646</v>
      </c>
      <c r="G27" s="199">
        <v>1385</v>
      </c>
      <c r="H27" s="199">
        <v>0</v>
      </c>
      <c r="I27" s="200">
        <v>1385</v>
      </c>
      <c r="J27" s="200">
        <v>17316</v>
      </c>
      <c r="K27" s="329">
        <v>8.9999999999999998E-4</v>
      </c>
      <c r="L27" s="201">
        <v>0</v>
      </c>
    </row>
    <row r="28" spans="2:12">
      <c r="B28" s="3"/>
      <c r="C28" s="198" t="s">
        <v>96</v>
      </c>
      <c r="D28" s="170">
        <v>17138</v>
      </c>
      <c r="E28" s="199">
        <v>0</v>
      </c>
      <c r="F28" s="199">
        <v>17138</v>
      </c>
      <c r="G28" s="199">
        <v>984</v>
      </c>
      <c r="H28" s="199">
        <v>0</v>
      </c>
      <c r="I28" s="200">
        <v>984</v>
      </c>
      <c r="J28" s="200">
        <v>12299</v>
      </c>
      <c r="K28" s="329">
        <v>5.9999999999999995E-4</v>
      </c>
      <c r="L28" s="201">
        <v>2.5000000000000001E-3</v>
      </c>
    </row>
    <row r="29" spans="2:12">
      <c r="B29" s="3"/>
      <c r="C29" s="198" t="s">
        <v>67</v>
      </c>
      <c r="D29" s="170">
        <v>13409</v>
      </c>
      <c r="E29" s="199">
        <v>0</v>
      </c>
      <c r="F29" s="199">
        <v>13409</v>
      </c>
      <c r="G29" s="200">
        <v>644</v>
      </c>
      <c r="H29" s="199">
        <v>0</v>
      </c>
      <c r="I29" s="200">
        <v>644</v>
      </c>
      <c r="J29" s="200">
        <v>8045</v>
      </c>
      <c r="K29" s="329">
        <v>4.0000000000000002E-4</v>
      </c>
      <c r="L29" s="201">
        <v>7.4999999999999997E-3</v>
      </c>
    </row>
    <row r="30" spans="2:12">
      <c r="B30" s="3"/>
      <c r="C30" s="198" t="s">
        <v>95</v>
      </c>
      <c r="D30" s="170">
        <v>9269</v>
      </c>
      <c r="E30" s="199">
        <v>0</v>
      </c>
      <c r="F30" s="199">
        <v>9269</v>
      </c>
      <c r="G30" s="199">
        <v>355</v>
      </c>
      <c r="H30" s="199">
        <v>0</v>
      </c>
      <c r="I30" s="200">
        <v>355</v>
      </c>
      <c r="J30" s="200">
        <v>4439</v>
      </c>
      <c r="K30" s="329">
        <v>2.0000000000000001E-4</v>
      </c>
      <c r="L30" s="201">
        <v>0.01</v>
      </c>
    </row>
    <row r="31" spans="2:12">
      <c r="B31" s="3"/>
      <c r="C31" s="198" t="s">
        <v>107</v>
      </c>
      <c r="D31" s="170">
        <v>9200</v>
      </c>
      <c r="E31" s="199">
        <v>0</v>
      </c>
      <c r="F31" s="199">
        <v>9200</v>
      </c>
      <c r="G31" s="199">
        <v>447</v>
      </c>
      <c r="H31" s="199">
        <v>0</v>
      </c>
      <c r="I31" s="200">
        <v>447</v>
      </c>
      <c r="J31" s="200">
        <v>5587</v>
      </c>
      <c r="K31" s="329">
        <v>2.9999999999999997E-4</v>
      </c>
      <c r="L31" s="201">
        <v>0</v>
      </c>
    </row>
    <row r="32" spans="2:12">
      <c r="B32" s="3"/>
      <c r="C32" s="198" t="s">
        <v>621</v>
      </c>
      <c r="D32" s="170">
        <v>6319</v>
      </c>
      <c r="E32" s="199">
        <v>0</v>
      </c>
      <c r="F32" s="199">
        <v>6319</v>
      </c>
      <c r="G32" s="199">
        <v>395</v>
      </c>
      <c r="H32" s="199">
        <v>0</v>
      </c>
      <c r="I32" s="200">
        <v>395</v>
      </c>
      <c r="J32" s="200">
        <v>4941</v>
      </c>
      <c r="K32" s="329">
        <v>2.9999999999999997E-4</v>
      </c>
      <c r="L32" s="201">
        <v>0.02</v>
      </c>
    </row>
    <row r="33" spans="2:12">
      <c r="B33" s="3"/>
      <c r="C33" s="198" t="s">
        <v>72</v>
      </c>
      <c r="D33" s="170">
        <v>6187</v>
      </c>
      <c r="E33" s="199">
        <v>0</v>
      </c>
      <c r="F33" s="199">
        <v>6187</v>
      </c>
      <c r="G33" s="199">
        <v>391</v>
      </c>
      <c r="H33" s="199">
        <v>0</v>
      </c>
      <c r="I33" s="200">
        <v>391</v>
      </c>
      <c r="J33" s="200">
        <v>4884</v>
      </c>
      <c r="K33" s="329">
        <v>2.9999999999999997E-4</v>
      </c>
      <c r="L33" s="201">
        <v>0.01</v>
      </c>
    </row>
    <row r="34" spans="2:12">
      <c r="B34" s="3"/>
      <c r="C34" s="198" t="s">
        <v>88</v>
      </c>
      <c r="D34" s="170">
        <v>5954</v>
      </c>
      <c r="E34" s="199">
        <v>0</v>
      </c>
      <c r="F34" s="199">
        <v>5954</v>
      </c>
      <c r="G34" s="199">
        <v>243</v>
      </c>
      <c r="H34" s="199">
        <v>0</v>
      </c>
      <c r="I34" s="200">
        <v>243</v>
      </c>
      <c r="J34" s="200">
        <v>3033</v>
      </c>
      <c r="K34" s="329">
        <v>2.0000000000000001E-4</v>
      </c>
      <c r="L34" s="201">
        <v>0.01</v>
      </c>
    </row>
    <row r="35" spans="2:12">
      <c r="B35" s="3"/>
      <c r="C35" s="198" t="s">
        <v>78</v>
      </c>
      <c r="D35" s="170">
        <v>5588</v>
      </c>
      <c r="E35" s="199">
        <v>0</v>
      </c>
      <c r="F35" s="199">
        <v>5588</v>
      </c>
      <c r="G35" s="200">
        <v>159</v>
      </c>
      <c r="H35" s="199">
        <v>0</v>
      </c>
      <c r="I35" s="200">
        <v>159</v>
      </c>
      <c r="J35" s="200">
        <v>1983</v>
      </c>
      <c r="K35" s="329">
        <v>1E-4</v>
      </c>
      <c r="L35" s="201">
        <v>0</v>
      </c>
    </row>
    <row r="36" spans="2:12">
      <c r="B36" s="3"/>
      <c r="C36" s="198" t="s">
        <v>283</v>
      </c>
      <c r="D36" s="170">
        <v>4718</v>
      </c>
      <c r="E36" s="199">
        <v>0</v>
      </c>
      <c r="F36" s="199">
        <v>4718</v>
      </c>
      <c r="G36" s="200">
        <v>229</v>
      </c>
      <c r="H36" s="199">
        <v>0</v>
      </c>
      <c r="I36" s="200">
        <v>229</v>
      </c>
      <c r="J36" s="200">
        <v>2860</v>
      </c>
      <c r="K36" s="329">
        <v>1E-4</v>
      </c>
      <c r="L36" s="201">
        <v>1.2500000000000001E-2</v>
      </c>
    </row>
    <row r="37" spans="2:12">
      <c r="B37" s="3"/>
      <c r="C37" s="198" t="s">
        <v>106</v>
      </c>
      <c r="D37" s="170">
        <v>4574</v>
      </c>
      <c r="E37" s="199">
        <v>0</v>
      </c>
      <c r="F37" s="199">
        <v>4574</v>
      </c>
      <c r="G37" s="200">
        <v>276</v>
      </c>
      <c r="H37" s="199">
        <v>0</v>
      </c>
      <c r="I37" s="200">
        <v>276</v>
      </c>
      <c r="J37" s="200">
        <v>3449</v>
      </c>
      <c r="K37" s="329">
        <v>2.0000000000000001E-4</v>
      </c>
      <c r="L37" s="201">
        <v>1.4999999999999999E-2</v>
      </c>
    </row>
    <row r="38" spans="2:12">
      <c r="B38" s="3"/>
      <c r="C38" s="198" t="s">
        <v>100</v>
      </c>
      <c r="D38" s="170">
        <v>4503</v>
      </c>
      <c r="E38" s="199">
        <v>0</v>
      </c>
      <c r="F38" s="199">
        <v>4503</v>
      </c>
      <c r="G38" s="199">
        <v>359</v>
      </c>
      <c r="H38" s="199">
        <v>0</v>
      </c>
      <c r="I38" s="200">
        <v>359</v>
      </c>
      <c r="J38" s="200">
        <v>4484</v>
      </c>
      <c r="K38" s="329">
        <v>2.0000000000000001E-4</v>
      </c>
      <c r="L38" s="201">
        <v>0.01</v>
      </c>
    </row>
    <row r="39" spans="2:12">
      <c r="B39" s="3"/>
      <c r="C39" s="198" t="s">
        <v>108</v>
      </c>
      <c r="D39" s="170">
        <v>4241</v>
      </c>
      <c r="E39" s="199">
        <v>0</v>
      </c>
      <c r="F39" s="199">
        <v>4241</v>
      </c>
      <c r="G39" s="199">
        <v>164</v>
      </c>
      <c r="H39" s="199">
        <v>0</v>
      </c>
      <c r="I39" s="200">
        <v>164</v>
      </c>
      <c r="J39" s="200">
        <v>2051</v>
      </c>
      <c r="K39" s="329">
        <v>1E-4</v>
      </c>
      <c r="L39" s="201">
        <v>0</v>
      </c>
    </row>
    <row r="40" spans="2:12">
      <c r="B40" s="3"/>
      <c r="C40" s="198" t="s">
        <v>103</v>
      </c>
      <c r="D40" s="170">
        <v>3653</v>
      </c>
      <c r="E40" s="199">
        <v>0</v>
      </c>
      <c r="F40" s="199">
        <v>3653</v>
      </c>
      <c r="G40" s="199">
        <v>185</v>
      </c>
      <c r="H40" s="199">
        <v>0</v>
      </c>
      <c r="I40" s="200">
        <v>185</v>
      </c>
      <c r="J40" s="200">
        <v>2309</v>
      </c>
      <c r="K40" s="329">
        <v>1E-4</v>
      </c>
      <c r="L40" s="201">
        <v>0</v>
      </c>
    </row>
    <row r="41" spans="2:12">
      <c r="B41" s="3"/>
      <c r="C41" s="198" t="s">
        <v>1790</v>
      </c>
      <c r="D41" s="170">
        <v>3565</v>
      </c>
      <c r="E41" s="199">
        <v>0</v>
      </c>
      <c r="F41" s="199">
        <v>3565</v>
      </c>
      <c r="G41" s="200">
        <v>158</v>
      </c>
      <c r="H41" s="199">
        <v>0</v>
      </c>
      <c r="I41" s="200">
        <v>158</v>
      </c>
      <c r="J41" s="200">
        <v>1974</v>
      </c>
      <c r="K41" s="329">
        <v>1E-4</v>
      </c>
      <c r="L41" s="201">
        <v>0</v>
      </c>
    </row>
    <row r="42" spans="2:12">
      <c r="B42" s="3"/>
      <c r="C42" s="198" t="s">
        <v>105</v>
      </c>
      <c r="D42" s="170">
        <v>2737</v>
      </c>
      <c r="E42" s="199">
        <v>0</v>
      </c>
      <c r="F42" s="199">
        <v>2737</v>
      </c>
      <c r="G42" s="199">
        <v>193</v>
      </c>
      <c r="H42" s="199">
        <v>0</v>
      </c>
      <c r="I42" s="200">
        <v>193</v>
      </c>
      <c r="J42" s="200">
        <v>2410</v>
      </c>
      <c r="K42" s="329">
        <v>1E-4</v>
      </c>
      <c r="L42" s="201">
        <v>0.02</v>
      </c>
    </row>
    <row r="43" spans="2:12">
      <c r="B43" s="3"/>
      <c r="C43" s="198" t="s">
        <v>87</v>
      </c>
      <c r="D43" s="170">
        <v>2692</v>
      </c>
      <c r="E43" s="199">
        <v>0</v>
      </c>
      <c r="F43" s="199">
        <v>2692</v>
      </c>
      <c r="G43" s="199">
        <v>94</v>
      </c>
      <c r="H43" s="199">
        <v>0</v>
      </c>
      <c r="I43" s="200">
        <v>94</v>
      </c>
      <c r="J43" s="200">
        <v>1170</v>
      </c>
      <c r="K43" s="329">
        <v>1E-4</v>
      </c>
      <c r="L43" s="201">
        <v>0</v>
      </c>
    </row>
    <row r="44" spans="2:12">
      <c r="B44" s="3"/>
      <c r="C44" s="198" t="s">
        <v>68</v>
      </c>
      <c r="D44" s="170">
        <v>2643</v>
      </c>
      <c r="E44" s="199">
        <v>0</v>
      </c>
      <c r="F44" s="199">
        <v>2643</v>
      </c>
      <c r="G44" s="199">
        <v>181</v>
      </c>
      <c r="H44" s="199">
        <v>0</v>
      </c>
      <c r="I44" s="200">
        <v>181</v>
      </c>
      <c r="J44" s="200">
        <v>2264</v>
      </c>
      <c r="K44" s="329">
        <v>1E-4</v>
      </c>
      <c r="L44" s="201">
        <v>5.0000000000000001E-3</v>
      </c>
    </row>
    <row r="45" spans="2:12">
      <c r="B45" s="3"/>
      <c r="C45" s="198" t="s">
        <v>76</v>
      </c>
      <c r="D45" s="170">
        <v>2114</v>
      </c>
      <c r="E45" s="199">
        <v>0</v>
      </c>
      <c r="F45" s="199">
        <v>2114</v>
      </c>
      <c r="G45" s="200">
        <v>80</v>
      </c>
      <c r="H45" s="199">
        <v>0</v>
      </c>
      <c r="I45" s="200">
        <v>80</v>
      </c>
      <c r="J45" s="200">
        <v>995</v>
      </c>
      <c r="K45" s="329">
        <v>1E-4</v>
      </c>
      <c r="L45" s="201">
        <v>0</v>
      </c>
    </row>
    <row r="46" spans="2:12">
      <c r="B46" s="3"/>
      <c r="C46" s="198" t="s">
        <v>75</v>
      </c>
      <c r="D46" s="170">
        <v>1953</v>
      </c>
      <c r="E46" s="199">
        <v>0</v>
      </c>
      <c r="F46" s="199">
        <v>1953</v>
      </c>
      <c r="G46" s="199">
        <v>67</v>
      </c>
      <c r="H46" s="199">
        <v>0</v>
      </c>
      <c r="I46" s="200">
        <v>67</v>
      </c>
      <c r="J46" s="200">
        <v>834</v>
      </c>
      <c r="K46" s="329">
        <v>0</v>
      </c>
      <c r="L46" s="201">
        <v>1.4999999999999999E-2</v>
      </c>
    </row>
    <row r="47" spans="2:12">
      <c r="B47" s="3"/>
      <c r="C47" s="198" t="s">
        <v>74</v>
      </c>
      <c r="D47" s="170">
        <v>1558</v>
      </c>
      <c r="E47" s="199">
        <v>0</v>
      </c>
      <c r="F47" s="199">
        <v>1558</v>
      </c>
      <c r="G47" s="199">
        <v>118</v>
      </c>
      <c r="H47" s="199">
        <v>0</v>
      </c>
      <c r="I47" s="200">
        <v>118</v>
      </c>
      <c r="J47" s="200">
        <v>1470</v>
      </c>
      <c r="K47" s="329">
        <v>1E-4</v>
      </c>
      <c r="L47" s="201">
        <v>0.01</v>
      </c>
    </row>
    <row r="48" spans="2:12">
      <c r="B48" s="3"/>
      <c r="C48" s="198" t="s">
        <v>280</v>
      </c>
      <c r="D48" s="170">
        <v>1470</v>
      </c>
      <c r="E48" s="199">
        <v>0</v>
      </c>
      <c r="F48" s="199">
        <v>1470</v>
      </c>
      <c r="G48" s="199">
        <v>51</v>
      </c>
      <c r="H48" s="199">
        <v>0</v>
      </c>
      <c r="I48" s="200">
        <v>51</v>
      </c>
      <c r="J48" s="200">
        <v>637</v>
      </c>
      <c r="K48" s="329">
        <v>0</v>
      </c>
      <c r="L48" s="201">
        <v>0</v>
      </c>
    </row>
    <row r="49" spans="2:12">
      <c r="B49" s="3"/>
      <c r="C49" s="198" t="s">
        <v>109</v>
      </c>
      <c r="D49" s="170">
        <v>1165</v>
      </c>
      <c r="E49" s="199">
        <v>0</v>
      </c>
      <c r="F49" s="199">
        <v>1165</v>
      </c>
      <c r="G49" s="199">
        <v>50</v>
      </c>
      <c r="H49" s="199">
        <v>0</v>
      </c>
      <c r="I49" s="200">
        <v>50</v>
      </c>
      <c r="J49" s="200">
        <v>626</v>
      </c>
      <c r="K49" s="329">
        <v>0</v>
      </c>
      <c r="L49" s="201">
        <v>0</v>
      </c>
    </row>
    <row r="50" spans="2:12">
      <c r="B50" s="3"/>
      <c r="C50" s="198" t="s">
        <v>94</v>
      </c>
      <c r="D50" s="170">
        <v>1032</v>
      </c>
      <c r="E50" s="199">
        <v>0</v>
      </c>
      <c r="F50" s="199">
        <v>1032</v>
      </c>
      <c r="G50" s="199">
        <v>51</v>
      </c>
      <c r="H50" s="199">
        <v>0</v>
      </c>
      <c r="I50" s="200">
        <v>51</v>
      </c>
      <c r="J50" s="200">
        <v>636</v>
      </c>
      <c r="K50" s="329">
        <v>0</v>
      </c>
      <c r="L50" s="201">
        <v>0</v>
      </c>
    </row>
    <row r="51" spans="2:12">
      <c r="B51" s="3"/>
      <c r="C51" s="198" t="s">
        <v>110</v>
      </c>
      <c r="D51" s="170">
        <v>1027</v>
      </c>
      <c r="E51" s="199">
        <v>0</v>
      </c>
      <c r="F51" s="199">
        <v>1027</v>
      </c>
      <c r="G51" s="200">
        <v>33</v>
      </c>
      <c r="H51" s="199">
        <v>0</v>
      </c>
      <c r="I51" s="200">
        <v>33</v>
      </c>
      <c r="J51" s="200">
        <v>416</v>
      </c>
      <c r="K51" s="329">
        <v>0</v>
      </c>
      <c r="L51" s="201">
        <v>0</v>
      </c>
    </row>
    <row r="52" spans="2:12">
      <c r="B52" s="3"/>
      <c r="C52" s="198" t="s">
        <v>92</v>
      </c>
      <c r="D52" s="170">
        <v>1023</v>
      </c>
      <c r="E52" s="199">
        <v>0</v>
      </c>
      <c r="F52" s="199">
        <v>1023</v>
      </c>
      <c r="G52" s="200">
        <v>37</v>
      </c>
      <c r="H52" s="199">
        <v>0</v>
      </c>
      <c r="I52" s="200">
        <v>37</v>
      </c>
      <c r="J52" s="200">
        <v>464</v>
      </c>
      <c r="K52" s="329">
        <v>0</v>
      </c>
      <c r="L52" s="201">
        <v>2.5000000000000001E-2</v>
      </c>
    </row>
    <row r="53" spans="2:12">
      <c r="B53" s="3"/>
      <c r="C53" s="198" t="s">
        <v>97</v>
      </c>
      <c r="D53" s="170">
        <v>934</v>
      </c>
      <c r="E53" s="199">
        <v>0</v>
      </c>
      <c r="F53" s="199">
        <v>934</v>
      </c>
      <c r="G53" s="200">
        <v>50</v>
      </c>
      <c r="H53" s="199">
        <v>0</v>
      </c>
      <c r="I53" s="200">
        <v>50</v>
      </c>
      <c r="J53" s="200">
        <v>619</v>
      </c>
      <c r="K53" s="329">
        <v>0</v>
      </c>
      <c r="L53" s="201">
        <v>1.4999999999999999E-2</v>
      </c>
    </row>
    <row r="54" spans="2:12">
      <c r="B54" s="3"/>
      <c r="C54" s="198" t="s">
        <v>282</v>
      </c>
      <c r="D54" s="170">
        <v>933</v>
      </c>
      <c r="E54" s="199">
        <v>0</v>
      </c>
      <c r="F54" s="199">
        <v>933</v>
      </c>
      <c r="G54" s="199">
        <v>74</v>
      </c>
      <c r="H54" s="199">
        <v>0</v>
      </c>
      <c r="I54" s="200">
        <v>74</v>
      </c>
      <c r="J54" s="200">
        <v>925</v>
      </c>
      <c r="K54" s="329">
        <v>0</v>
      </c>
      <c r="L54" s="201">
        <v>0</v>
      </c>
    </row>
    <row r="55" spans="2:12">
      <c r="B55" s="3"/>
      <c r="C55" s="198" t="s">
        <v>81</v>
      </c>
      <c r="D55" s="170">
        <v>823</v>
      </c>
      <c r="E55" s="199">
        <v>0</v>
      </c>
      <c r="F55" s="199">
        <v>823</v>
      </c>
      <c r="G55" s="199">
        <v>63</v>
      </c>
      <c r="H55" s="199">
        <v>0</v>
      </c>
      <c r="I55" s="200">
        <v>63</v>
      </c>
      <c r="J55" s="200">
        <v>786</v>
      </c>
      <c r="K55" s="329">
        <v>0</v>
      </c>
      <c r="L55" s="201">
        <v>0</v>
      </c>
    </row>
    <row r="56" spans="2:12">
      <c r="B56" s="3"/>
      <c r="C56" s="198" t="s">
        <v>625</v>
      </c>
      <c r="D56" s="170">
        <v>775</v>
      </c>
      <c r="E56" s="199">
        <v>0</v>
      </c>
      <c r="F56" s="199">
        <v>775</v>
      </c>
      <c r="G56" s="199">
        <v>15</v>
      </c>
      <c r="H56" s="199">
        <v>0</v>
      </c>
      <c r="I56" s="200">
        <v>15</v>
      </c>
      <c r="J56" s="200">
        <v>187</v>
      </c>
      <c r="K56" s="329">
        <v>0</v>
      </c>
      <c r="L56" s="201">
        <v>0</v>
      </c>
    </row>
    <row r="57" spans="2:12">
      <c r="B57" s="3"/>
      <c r="C57" s="198" t="s">
        <v>79</v>
      </c>
      <c r="D57" s="170">
        <v>744</v>
      </c>
      <c r="E57" s="199">
        <v>0</v>
      </c>
      <c r="F57" s="199">
        <v>744</v>
      </c>
      <c r="G57" s="200">
        <v>32</v>
      </c>
      <c r="H57" s="199">
        <v>0</v>
      </c>
      <c r="I57" s="200">
        <v>32</v>
      </c>
      <c r="J57" s="200">
        <v>406</v>
      </c>
      <c r="K57" s="329">
        <v>0</v>
      </c>
      <c r="L57" s="201">
        <v>0</v>
      </c>
    </row>
    <row r="58" spans="2:12">
      <c r="B58" s="3"/>
      <c r="C58" s="198" t="s">
        <v>90</v>
      </c>
      <c r="D58" s="170">
        <v>715</v>
      </c>
      <c r="E58" s="199">
        <v>0</v>
      </c>
      <c r="F58" s="199">
        <v>715</v>
      </c>
      <c r="G58" s="199">
        <v>43</v>
      </c>
      <c r="H58" s="199">
        <v>0</v>
      </c>
      <c r="I58" s="200">
        <v>43</v>
      </c>
      <c r="J58" s="200">
        <v>535</v>
      </c>
      <c r="K58" s="329">
        <v>0</v>
      </c>
      <c r="L58" s="201">
        <v>0</v>
      </c>
    </row>
    <row r="59" spans="2:12">
      <c r="B59" s="3"/>
      <c r="C59" s="198" t="s">
        <v>99</v>
      </c>
      <c r="D59" s="170">
        <v>700</v>
      </c>
      <c r="E59" s="199">
        <v>0</v>
      </c>
      <c r="F59" s="199">
        <v>700</v>
      </c>
      <c r="G59" s="199">
        <v>29</v>
      </c>
      <c r="H59" s="199">
        <v>0</v>
      </c>
      <c r="I59" s="200">
        <v>29</v>
      </c>
      <c r="J59" s="200">
        <v>360</v>
      </c>
      <c r="K59" s="329">
        <v>0</v>
      </c>
      <c r="L59" s="201">
        <v>2.5000000000000001E-2</v>
      </c>
    </row>
    <row r="60" spans="2:12" ht="14.25" customHeight="1">
      <c r="B60" s="3"/>
      <c r="C60" s="198" t="s">
        <v>284</v>
      </c>
      <c r="D60" s="170">
        <v>606</v>
      </c>
      <c r="E60" s="199">
        <v>0</v>
      </c>
      <c r="F60" s="199">
        <v>606</v>
      </c>
      <c r="G60" s="199">
        <v>27</v>
      </c>
      <c r="H60" s="199">
        <v>0</v>
      </c>
      <c r="I60" s="200">
        <v>27</v>
      </c>
      <c r="J60" s="200">
        <v>336</v>
      </c>
      <c r="K60" s="329">
        <v>0</v>
      </c>
      <c r="L60" s="201">
        <v>0</v>
      </c>
    </row>
    <row r="61" spans="2:12">
      <c r="B61" s="3"/>
      <c r="C61" s="198" t="s">
        <v>98</v>
      </c>
      <c r="D61" s="170">
        <v>577</v>
      </c>
      <c r="E61" s="199">
        <v>0</v>
      </c>
      <c r="F61" s="199">
        <v>577</v>
      </c>
      <c r="G61" s="200">
        <v>24</v>
      </c>
      <c r="H61" s="199">
        <v>0</v>
      </c>
      <c r="I61" s="200">
        <v>24</v>
      </c>
      <c r="J61" s="200">
        <v>294</v>
      </c>
      <c r="K61" s="329">
        <v>0</v>
      </c>
      <c r="L61" s="201">
        <v>1.4999999999999999E-2</v>
      </c>
    </row>
    <row r="62" spans="2:12" ht="12.75" customHeight="1">
      <c r="B62" s="3"/>
      <c r="C62" s="198" t="s">
        <v>1447</v>
      </c>
      <c r="D62" s="170">
        <v>558</v>
      </c>
      <c r="E62" s="199">
        <v>0</v>
      </c>
      <c r="F62" s="199">
        <v>558</v>
      </c>
      <c r="G62" s="199">
        <v>10</v>
      </c>
      <c r="H62" s="199">
        <v>0</v>
      </c>
      <c r="I62" s="200">
        <v>10</v>
      </c>
      <c r="J62" s="200">
        <v>131</v>
      </c>
      <c r="K62" s="329">
        <v>0</v>
      </c>
      <c r="L62" s="201">
        <v>0</v>
      </c>
    </row>
    <row r="63" spans="2:12">
      <c r="B63" s="3"/>
      <c r="C63" s="198" t="s">
        <v>639</v>
      </c>
      <c r="D63" s="170">
        <v>544</v>
      </c>
      <c r="E63" s="199">
        <v>0</v>
      </c>
      <c r="F63" s="199">
        <v>544</v>
      </c>
      <c r="G63" s="199">
        <v>22</v>
      </c>
      <c r="H63" s="199">
        <v>0</v>
      </c>
      <c r="I63" s="200">
        <v>22</v>
      </c>
      <c r="J63" s="200">
        <v>275</v>
      </c>
      <c r="K63" s="329">
        <v>0</v>
      </c>
      <c r="L63" s="201">
        <v>0</v>
      </c>
    </row>
    <row r="64" spans="2:12">
      <c r="B64" s="3"/>
      <c r="C64" s="198" t="s">
        <v>624</v>
      </c>
      <c r="D64" s="170">
        <v>490</v>
      </c>
      <c r="E64" s="199">
        <v>0</v>
      </c>
      <c r="F64" s="199">
        <v>490</v>
      </c>
      <c r="G64" s="199">
        <v>19</v>
      </c>
      <c r="H64" s="199">
        <v>0</v>
      </c>
      <c r="I64" s="200">
        <v>19</v>
      </c>
      <c r="J64" s="200">
        <v>239</v>
      </c>
      <c r="K64" s="329">
        <v>0</v>
      </c>
      <c r="L64" s="201">
        <v>0</v>
      </c>
    </row>
    <row r="65" spans="2:12" ht="12.75" customHeight="1">
      <c r="B65" s="3"/>
      <c r="C65" s="198" t="s">
        <v>281</v>
      </c>
      <c r="D65" s="170">
        <v>480</v>
      </c>
      <c r="E65" s="199">
        <v>0</v>
      </c>
      <c r="F65" s="199">
        <v>480</v>
      </c>
      <c r="G65" s="199">
        <v>14</v>
      </c>
      <c r="H65" s="199">
        <v>0</v>
      </c>
      <c r="I65" s="200">
        <v>14</v>
      </c>
      <c r="J65" s="200">
        <v>179</v>
      </c>
      <c r="K65" s="329">
        <v>0</v>
      </c>
      <c r="L65" s="201">
        <v>0</v>
      </c>
    </row>
    <row r="66" spans="2:12">
      <c r="B66" s="3"/>
      <c r="C66" s="198" t="s">
        <v>82</v>
      </c>
      <c r="D66" s="170">
        <v>479</v>
      </c>
      <c r="E66" s="199">
        <v>0</v>
      </c>
      <c r="F66" s="199">
        <v>479</v>
      </c>
      <c r="G66" s="199">
        <v>11</v>
      </c>
      <c r="H66" s="199">
        <v>0</v>
      </c>
      <c r="I66" s="200">
        <v>11</v>
      </c>
      <c r="J66" s="200">
        <v>139</v>
      </c>
      <c r="K66" s="329">
        <v>0</v>
      </c>
      <c r="L66" s="201">
        <v>0</v>
      </c>
    </row>
    <row r="67" spans="2:12">
      <c r="B67" s="3"/>
      <c r="C67" s="198" t="s">
        <v>632</v>
      </c>
      <c r="D67" s="170">
        <v>470</v>
      </c>
      <c r="E67" s="199">
        <v>0</v>
      </c>
      <c r="F67" s="199">
        <v>470</v>
      </c>
      <c r="G67" s="200">
        <v>17</v>
      </c>
      <c r="H67" s="199">
        <v>0</v>
      </c>
      <c r="I67" s="200">
        <v>17</v>
      </c>
      <c r="J67" s="200">
        <v>209</v>
      </c>
      <c r="K67" s="329">
        <v>0</v>
      </c>
      <c r="L67" s="201">
        <v>0</v>
      </c>
    </row>
    <row r="68" spans="2:12">
      <c r="B68" s="3"/>
      <c r="C68" s="198" t="s">
        <v>89</v>
      </c>
      <c r="D68" s="170">
        <v>369</v>
      </c>
      <c r="E68" s="199">
        <v>0</v>
      </c>
      <c r="F68" s="199">
        <v>369</v>
      </c>
      <c r="G68" s="200">
        <v>18</v>
      </c>
      <c r="H68" s="199">
        <v>0</v>
      </c>
      <c r="I68" s="200">
        <v>18</v>
      </c>
      <c r="J68" s="200">
        <v>230</v>
      </c>
      <c r="K68" s="329">
        <v>0</v>
      </c>
      <c r="L68" s="201">
        <v>0</v>
      </c>
    </row>
    <row r="69" spans="2:12">
      <c r="B69" s="3"/>
      <c r="C69" s="3" t="s">
        <v>1762</v>
      </c>
      <c r="D69" s="170">
        <v>3305</v>
      </c>
      <c r="E69" s="199">
        <v>0</v>
      </c>
      <c r="F69" s="199">
        <v>3305</v>
      </c>
      <c r="G69" s="199">
        <v>156</v>
      </c>
      <c r="H69" s="199">
        <v>0</v>
      </c>
      <c r="I69" s="200">
        <v>156</v>
      </c>
      <c r="J69" s="200">
        <v>1989</v>
      </c>
      <c r="K69" s="329">
        <v>0</v>
      </c>
      <c r="L69" s="201">
        <v>0</v>
      </c>
    </row>
    <row r="70" spans="2:12" s="15" customFormat="1" ht="11.4">
      <c r="B70" s="203" t="s">
        <v>270</v>
      </c>
      <c r="C70" s="23" t="s">
        <v>65</v>
      </c>
      <c r="D70" s="204">
        <v>29713894</v>
      </c>
      <c r="E70" s="205">
        <v>0</v>
      </c>
      <c r="F70" s="205">
        <v>29713894</v>
      </c>
      <c r="G70" s="205">
        <v>1552176</v>
      </c>
      <c r="H70" s="205">
        <v>0</v>
      </c>
      <c r="I70" s="205">
        <v>1552176</v>
      </c>
      <c r="J70" s="205">
        <v>19402212</v>
      </c>
      <c r="K70" s="206"/>
      <c r="L70" s="206"/>
    </row>
    <row r="71" spans="2:12" s="15" customFormat="1">
      <c r="B71" s="31" t="s">
        <v>1441</v>
      </c>
      <c r="C71" s="1029"/>
      <c r="D71" s="1029"/>
      <c r="E71" s="1029"/>
      <c r="F71" s="578"/>
      <c r="G71" s="578"/>
      <c r="H71" s="578"/>
      <c r="I71" s="578"/>
      <c r="J71" s="578"/>
      <c r="K71" s="578"/>
      <c r="L71" s="578"/>
    </row>
    <row r="72" spans="2:12" s="15" customFormat="1">
      <c r="B72" s="31" t="s">
        <v>1440</v>
      </c>
      <c r="C72" s="577"/>
      <c r="D72" s="578"/>
      <c r="E72" s="578"/>
      <c r="F72" s="578"/>
      <c r="G72" s="578"/>
      <c r="H72" s="578"/>
      <c r="I72" s="578"/>
      <c r="J72" s="578"/>
      <c r="K72" s="578"/>
      <c r="L72" s="578"/>
    </row>
    <row r="73" spans="2:12">
      <c r="D73" s="167"/>
      <c r="E73" s="167"/>
      <c r="F73" s="167"/>
      <c r="G73" s="167"/>
      <c r="H73" s="167"/>
      <c r="I73" s="167"/>
      <c r="J73" s="167"/>
      <c r="K73" s="167"/>
      <c r="L73" s="167"/>
    </row>
    <row r="74" spans="2:12">
      <c r="B74" s="979" t="s">
        <v>1791</v>
      </c>
      <c r="C74" s="510"/>
    </row>
    <row r="76" spans="2:12" ht="27" customHeight="1">
      <c r="B76" s="1221" t="s">
        <v>1411</v>
      </c>
      <c r="C76" s="1221"/>
      <c r="D76" s="1221"/>
      <c r="E76" s="1221"/>
      <c r="F76" s="1221"/>
      <c r="G76" s="1221"/>
      <c r="H76" s="1221"/>
      <c r="I76" s="1221"/>
      <c r="J76" s="1221"/>
      <c r="K76" s="1221"/>
      <c r="L76" s="1221"/>
    </row>
    <row r="78" spans="2:12" ht="12.75" customHeight="1">
      <c r="D78" s="48"/>
      <c r="E78" s="48"/>
      <c r="F78" s="48"/>
      <c r="G78" s="48"/>
      <c r="H78" s="48"/>
      <c r="I78" s="1078" t="s">
        <v>533</v>
      </c>
      <c r="J78" s="1078"/>
      <c r="K78" s="1078"/>
      <c r="L78" s="1078"/>
    </row>
    <row r="79" spans="2:12" ht="36" customHeight="1">
      <c r="B79" s="1213" t="s">
        <v>541</v>
      </c>
      <c r="C79" s="1215"/>
      <c r="D79" s="1211" t="s">
        <v>552</v>
      </c>
      <c r="E79" s="1211" t="s">
        <v>553</v>
      </c>
      <c r="F79" s="1211" t="s">
        <v>1343</v>
      </c>
      <c r="G79" s="1217" t="s">
        <v>542</v>
      </c>
      <c r="H79" s="1218"/>
      <c r="I79" s="1219"/>
      <c r="J79" s="1220" t="s">
        <v>1103</v>
      </c>
      <c r="K79" s="1211" t="s">
        <v>543</v>
      </c>
      <c r="L79" s="1211" t="s">
        <v>544</v>
      </c>
    </row>
    <row r="80" spans="2:12" ht="62.4" customHeight="1">
      <c r="B80" s="1214"/>
      <c r="C80" s="1216"/>
      <c r="D80" s="1212"/>
      <c r="E80" s="1212"/>
      <c r="F80" s="1212"/>
      <c r="G80" s="147" t="s">
        <v>545</v>
      </c>
      <c r="H80" s="147" t="s">
        <v>546</v>
      </c>
      <c r="I80" s="147" t="s">
        <v>65</v>
      </c>
      <c r="J80" s="1212"/>
      <c r="K80" s="1212"/>
      <c r="L80" s="1212"/>
    </row>
    <row r="81" spans="2:12" s="144" customFormat="1">
      <c r="B81" s="142"/>
      <c r="C81" s="142"/>
      <c r="D81" s="143" t="s">
        <v>32</v>
      </c>
      <c r="E81" s="143" t="s">
        <v>1344</v>
      </c>
      <c r="F81" s="143" t="s">
        <v>1082</v>
      </c>
      <c r="G81" s="143" t="s">
        <v>1083</v>
      </c>
      <c r="H81" s="143" t="s">
        <v>1084</v>
      </c>
      <c r="I81" s="143" t="s">
        <v>1186</v>
      </c>
      <c r="J81" s="143" t="s">
        <v>1187</v>
      </c>
      <c r="K81" s="143" t="s">
        <v>1188</v>
      </c>
      <c r="L81" s="143" t="s">
        <v>1189</v>
      </c>
    </row>
    <row r="82" spans="2:12">
      <c r="B82" s="196" t="s">
        <v>269</v>
      </c>
      <c r="C82" s="3" t="s">
        <v>547</v>
      </c>
      <c r="D82" s="197"/>
      <c r="E82" s="197"/>
      <c r="F82" s="197"/>
      <c r="G82" s="197"/>
      <c r="H82" s="197"/>
      <c r="I82" s="197"/>
      <c r="J82" s="197"/>
      <c r="K82" s="197"/>
      <c r="L82" s="197"/>
    </row>
    <row r="83" spans="2:12">
      <c r="B83" s="3"/>
      <c r="C83" s="198" t="s">
        <v>66</v>
      </c>
      <c r="D83" s="170">
        <v>28954693</v>
      </c>
      <c r="E83" s="199">
        <v>0</v>
      </c>
      <c r="F83" s="199">
        <v>28954693</v>
      </c>
      <c r="G83" s="200">
        <v>1490198</v>
      </c>
      <c r="H83" s="199">
        <v>0</v>
      </c>
      <c r="I83" s="200">
        <v>1490198</v>
      </c>
      <c r="J83" s="200">
        <v>18627485</v>
      </c>
      <c r="K83" s="329">
        <v>0.97819999999999996</v>
      </c>
      <c r="L83" s="201">
        <v>0.02</v>
      </c>
    </row>
    <row r="84" spans="2:12">
      <c r="B84" s="3"/>
      <c r="C84" s="198" t="s">
        <v>69</v>
      </c>
      <c r="D84" s="170">
        <v>408977</v>
      </c>
      <c r="E84" s="199">
        <v>0</v>
      </c>
      <c r="F84" s="199">
        <v>408977</v>
      </c>
      <c r="G84" s="200">
        <v>6724</v>
      </c>
      <c r="H84" s="199">
        <v>0</v>
      </c>
      <c r="I84" s="200">
        <v>6724</v>
      </c>
      <c r="J84" s="200">
        <v>84047</v>
      </c>
      <c r="K84" s="329">
        <v>4.4000000000000003E-3</v>
      </c>
      <c r="L84" s="201">
        <v>0.01</v>
      </c>
    </row>
    <row r="85" spans="2:12">
      <c r="B85" s="3"/>
      <c r="C85" s="198" t="s">
        <v>71</v>
      </c>
      <c r="D85" s="170">
        <v>82938</v>
      </c>
      <c r="E85" s="199">
        <v>0</v>
      </c>
      <c r="F85" s="199">
        <v>82938</v>
      </c>
      <c r="G85" s="200">
        <v>6449</v>
      </c>
      <c r="H85" s="199">
        <v>0</v>
      </c>
      <c r="I85" s="200">
        <v>6449</v>
      </c>
      <c r="J85" s="200">
        <v>80607</v>
      </c>
      <c r="K85" s="329">
        <v>4.1999999999999997E-3</v>
      </c>
      <c r="L85" s="201">
        <v>0.02</v>
      </c>
    </row>
    <row r="86" spans="2:12">
      <c r="B86" s="3"/>
      <c r="C86" s="198" t="s">
        <v>104</v>
      </c>
      <c r="D86" s="170">
        <v>80638</v>
      </c>
      <c r="E86" s="199">
        <v>0</v>
      </c>
      <c r="F86" s="199">
        <v>80638</v>
      </c>
      <c r="G86" s="199">
        <v>4483</v>
      </c>
      <c r="H86" s="199">
        <v>0</v>
      </c>
      <c r="I86" s="200">
        <v>4483</v>
      </c>
      <c r="J86" s="200">
        <v>56038</v>
      </c>
      <c r="K86" s="329">
        <v>2.8999999999999998E-3</v>
      </c>
      <c r="L86" s="201">
        <v>0</v>
      </c>
    </row>
    <row r="87" spans="2:12">
      <c r="B87" s="3"/>
      <c r="C87" s="198" t="s">
        <v>555</v>
      </c>
      <c r="D87" s="170">
        <v>34968</v>
      </c>
      <c r="E87" s="199">
        <v>0</v>
      </c>
      <c r="F87" s="199">
        <v>34968</v>
      </c>
      <c r="G87" s="199">
        <v>2307</v>
      </c>
      <c r="H87" s="199">
        <v>0</v>
      </c>
      <c r="I87" s="200">
        <v>2307</v>
      </c>
      <c r="J87" s="200">
        <v>28837</v>
      </c>
      <c r="K87" s="329">
        <v>1.5E-3</v>
      </c>
      <c r="L87" s="201">
        <v>0</v>
      </c>
    </row>
    <row r="88" spans="2:12">
      <c r="B88" s="3"/>
      <c r="C88" s="198" t="s">
        <v>930</v>
      </c>
      <c r="D88" s="170">
        <v>30492</v>
      </c>
      <c r="E88" s="199">
        <v>0</v>
      </c>
      <c r="F88" s="199">
        <v>30492</v>
      </c>
      <c r="G88" s="199">
        <v>2300</v>
      </c>
      <c r="H88" s="199">
        <v>0</v>
      </c>
      <c r="I88" s="200">
        <v>2300</v>
      </c>
      <c r="J88" s="200">
        <v>28756</v>
      </c>
      <c r="K88" s="329">
        <v>1.5E-3</v>
      </c>
      <c r="L88" s="201">
        <v>0</v>
      </c>
    </row>
    <row r="89" spans="2:12">
      <c r="B89" s="3"/>
      <c r="C89" s="198" t="s">
        <v>70</v>
      </c>
      <c r="D89" s="170">
        <v>23706</v>
      </c>
      <c r="E89" s="199">
        <v>0</v>
      </c>
      <c r="F89" s="199">
        <v>23706</v>
      </c>
      <c r="G89" s="200">
        <v>1656</v>
      </c>
      <c r="H89" s="199">
        <v>0</v>
      </c>
      <c r="I89" s="200">
        <v>1656</v>
      </c>
      <c r="J89" s="200">
        <v>20703</v>
      </c>
      <c r="K89" s="329">
        <v>1.1000000000000001E-3</v>
      </c>
      <c r="L89" s="201">
        <v>0</v>
      </c>
    </row>
    <row r="90" spans="2:12">
      <c r="B90" s="3"/>
      <c r="C90" s="198" t="s">
        <v>73</v>
      </c>
      <c r="D90" s="170">
        <v>18803</v>
      </c>
      <c r="E90" s="199">
        <v>0</v>
      </c>
      <c r="F90" s="199">
        <v>18803</v>
      </c>
      <c r="G90" s="199">
        <v>1356</v>
      </c>
      <c r="H90" s="199">
        <v>0</v>
      </c>
      <c r="I90" s="200">
        <v>1356</v>
      </c>
      <c r="J90" s="200">
        <v>16954</v>
      </c>
      <c r="K90" s="329">
        <v>8.9999999999999998E-4</v>
      </c>
      <c r="L90" s="201">
        <v>0.01</v>
      </c>
    </row>
    <row r="91" spans="2:12">
      <c r="B91" s="3"/>
      <c r="C91" s="198" t="s">
        <v>86</v>
      </c>
      <c r="D91" s="170">
        <v>17646</v>
      </c>
      <c r="E91" s="199">
        <v>0</v>
      </c>
      <c r="F91" s="199">
        <v>17646</v>
      </c>
      <c r="G91" s="199">
        <v>1385</v>
      </c>
      <c r="H91" s="199">
        <v>0</v>
      </c>
      <c r="I91" s="200">
        <v>1385</v>
      </c>
      <c r="J91" s="200">
        <v>17316</v>
      </c>
      <c r="K91" s="329">
        <v>8.9999999999999998E-4</v>
      </c>
      <c r="L91" s="201">
        <v>0</v>
      </c>
    </row>
    <row r="92" spans="2:12">
      <c r="B92" s="3"/>
      <c r="C92" s="198" t="s">
        <v>96</v>
      </c>
      <c r="D92" s="170">
        <v>17138</v>
      </c>
      <c r="E92" s="199">
        <v>0</v>
      </c>
      <c r="F92" s="199">
        <v>17138</v>
      </c>
      <c r="G92" s="199">
        <v>984</v>
      </c>
      <c r="H92" s="199">
        <v>0</v>
      </c>
      <c r="I92" s="200">
        <v>984</v>
      </c>
      <c r="J92" s="200">
        <v>12299</v>
      </c>
      <c r="K92" s="329">
        <v>5.9999999999999995E-4</v>
      </c>
      <c r="L92" s="201">
        <v>2.5000000000000001E-3</v>
      </c>
    </row>
    <row r="93" spans="2:12">
      <c r="B93" s="3"/>
      <c r="C93" s="198" t="s">
        <v>67</v>
      </c>
      <c r="D93" s="170">
        <v>13409</v>
      </c>
      <c r="E93" s="199">
        <v>0</v>
      </c>
      <c r="F93" s="199">
        <v>13409</v>
      </c>
      <c r="G93" s="200">
        <v>644</v>
      </c>
      <c r="H93" s="199">
        <v>0</v>
      </c>
      <c r="I93" s="200">
        <v>644</v>
      </c>
      <c r="J93" s="200">
        <v>8045</v>
      </c>
      <c r="K93" s="329">
        <v>4.0000000000000002E-4</v>
      </c>
      <c r="L93" s="201">
        <v>7.4999999999999997E-3</v>
      </c>
    </row>
    <row r="94" spans="2:12">
      <c r="B94" s="3"/>
      <c r="C94" s="198" t="s">
        <v>95</v>
      </c>
      <c r="D94" s="170">
        <v>9269</v>
      </c>
      <c r="E94" s="199">
        <v>0</v>
      </c>
      <c r="F94" s="199">
        <v>9269</v>
      </c>
      <c r="G94" s="199">
        <v>355</v>
      </c>
      <c r="H94" s="199">
        <v>0</v>
      </c>
      <c r="I94" s="200">
        <v>355</v>
      </c>
      <c r="J94" s="200">
        <v>4439</v>
      </c>
      <c r="K94" s="329">
        <v>2.0000000000000001E-4</v>
      </c>
      <c r="L94" s="201">
        <v>0.01</v>
      </c>
    </row>
    <row r="95" spans="2:12">
      <c r="B95" s="3"/>
      <c r="C95" s="198" t="s">
        <v>107</v>
      </c>
      <c r="D95" s="170">
        <v>9200</v>
      </c>
      <c r="E95" s="199">
        <v>0</v>
      </c>
      <c r="F95" s="199">
        <v>9200</v>
      </c>
      <c r="G95" s="199">
        <v>447</v>
      </c>
      <c r="H95" s="199">
        <v>0</v>
      </c>
      <c r="I95" s="200">
        <v>447</v>
      </c>
      <c r="J95" s="200">
        <v>5587</v>
      </c>
      <c r="K95" s="329">
        <v>2.9999999999999997E-4</v>
      </c>
      <c r="L95" s="201">
        <v>0</v>
      </c>
    </row>
    <row r="96" spans="2:12">
      <c r="B96" s="3"/>
      <c r="C96" s="198" t="s">
        <v>621</v>
      </c>
      <c r="D96" s="170">
        <v>6319</v>
      </c>
      <c r="E96" s="199">
        <v>0</v>
      </c>
      <c r="F96" s="199">
        <v>6319</v>
      </c>
      <c r="G96" s="199">
        <v>395</v>
      </c>
      <c r="H96" s="199">
        <v>0</v>
      </c>
      <c r="I96" s="200">
        <v>395</v>
      </c>
      <c r="J96" s="200">
        <v>4941</v>
      </c>
      <c r="K96" s="329">
        <v>2.9999999999999997E-4</v>
      </c>
      <c r="L96" s="201">
        <v>0.02</v>
      </c>
    </row>
    <row r="97" spans="2:12">
      <c r="B97" s="3"/>
      <c r="C97" s="198" t="s">
        <v>72</v>
      </c>
      <c r="D97" s="170">
        <v>6187</v>
      </c>
      <c r="E97" s="199">
        <v>0</v>
      </c>
      <c r="F97" s="199">
        <v>6187</v>
      </c>
      <c r="G97" s="199">
        <v>391</v>
      </c>
      <c r="H97" s="199">
        <v>0</v>
      </c>
      <c r="I97" s="200">
        <v>391</v>
      </c>
      <c r="J97" s="200">
        <v>4884</v>
      </c>
      <c r="K97" s="329">
        <v>2.9999999999999997E-4</v>
      </c>
      <c r="L97" s="201">
        <v>0.01</v>
      </c>
    </row>
    <row r="98" spans="2:12">
      <c r="B98" s="3"/>
      <c r="C98" s="198" t="s">
        <v>88</v>
      </c>
      <c r="D98" s="170">
        <v>5954</v>
      </c>
      <c r="E98" s="199">
        <v>0</v>
      </c>
      <c r="F98" s="199">
        <v>5954</v>
      </c>
      <c r="G98" s="199">
        <v>243</v>
      </c>
      <c r="H98" s="199">
        <v>0</v>
      </c>
      <c r="I98" s="200">
        <v>243</v>
      </c>
      <c r="J98" s="200">
        <v>3033</v>
      </c>
      <c r="K98" s="329">
        <v>2.0000000000000001E-4</v>
      </c>
      <c r="L98" s="201">
        <v>0.01</v>
      </c>
    </row>
    <row r="99" spans="2:12">
      <c r="B99" s="3"/>
      <c r="C99" s="198" t="s">
        <v>78</v>
      </c>
      <c r="D99" s="170">
        <v>5588</v>
      </c>
      <c r="E99" s="199">
        <v>0</v>
      </c>
      <c r="F99" s="199">
        <v>5588</v>
      </c>
      <c r="G99" s="200">
        <v>159</v>
      </c>
      <c r="H99" s="199">
        <v>0</v>
      </c>
      <c r="I99" s="200">
        <v>159</v>
      </c>
      <c r="J99" s="200">
        <v>1983</v>
      </c>
      <c r="K99" s="329">
        <v>1E-4</v>
      </c>
      <c r="L99" s="201">
        <v>0</v>
      </c>
    </row>
    <row r="100" spans="2:12">
      <c r="B100" s="3"/>
      <c r="C100" s="198" t="s">
        <v>283</v>
      </c>
      <c r="D100" s="170">
        <v>4718</v>
      </c>
      <c r="E100" s="199">
        <v>0</v>
      </c>
      <c r="F100" s="199">
        <v>4718</v>
      </c>
      <c r="G100" s="200">
        <v>229</v>
      </c>
      <c r="H100" s="199">
        <v>0</v>
      </c>
      <c r="I100" s="200">
        <v>229</v>
      </c>
      <c r="J100" s="200">
        <v>2860</v>
      </c>
      <c r="K100" s="329">
        <v>2.0000000000000001E-4</v>
      </c>
      <c r="L100" s="201">
        <v>1.2500000000000001E-2</v>
      </c>
    </row>
    <row r="101" spans="2:12">
      <c r="B101" s="3"/>
      <c r="C101" s="198" t="s">
        <v>106</v>
      </c>
      <c r="D101" s="170">
        <v>4574</v>
      </c>
      <c r="E101" s="199">
        <v>0</v>
      </c>
      <c r="F101" s="199">
        <v>4574</v>
      </c>
      <c r="G101" s="200">
        <v>276</v>
      </c>
      <c r="H101" s="199">
        <v>0</v>
      </c>
      <c r="I101" s="200">
        <v>276</v>
      </c>
      <c r="J101" s="200">
        <v>3449</v>
      </c>
      <c r="K101" s="329">
        <v>2.0000000000000001E-4</v>
      </c>
      <c r="L101" s="201">
        <v>1.4999999999999999E-2</v>
      </c>
    </row>
    <row r="102" spans="2:12">
      <c r="B102" s="3"/>
      <c r="C102" s="198" t="s">
        <v>100</v>
      </c>
      <c r="D102" s="170">
        <v>4503</v>
      </c>
      <c r="E102" s="199">
        <v>0</v>
      </c>
      <c r="F102" s="199">
        <v>4503</v>
      </c>
      <c r="G102" s="199">
        <v>359</v>
      </c>
      <c r="H102" s="199">
        <v>0</v>
      </c>
      <c r="I102" s="200">
        <v>359</v>
      </c>
      <c r="J102" s="200">
        <v>4484</v>
      </c>
      <c r="K102" s="329">
        <v>2.0000000000000001E-4</v>
      </c>
      <c r="L102" s="201">
        <v>0.01</v>
      </c>
    </row>
    <row r="103" spans="2:12">
      <c r="B103" s="3"/>
      <c r="C103" s="198" t="s">
        <v>108</v>
      </c>
      <c r="D103" s="170">
        <v>4241</v>
      </c>
      <c r="E103" s="199">
        <v>0</v>
      </c>
      <c r="F103" s="199">
        <v>4241</v>
      </c>
      <c r="G103" s="199">
        <v>164</v>
      </c>
      <c r="H103" s="199">
        <v>0</v>
      </c>
      <c r="I103" s="200">
        <v>164</v>
      </c>
      <c r="J103" s="200">
        <v>2051</v>
      </c>
      <c r="K103" s="329">
        <v>1E-4</v>
      </c>
      <c r="L103" s="201">
        <v>0</v>
      </c>
    </row>
    <row r="104" spans="2:12">
      <c r="B104" s="3"/>
      <c r="C104" s="198" t="s">
        <v>103</v>
      </c>
      <c r="D104" s="170">
        <v>3653</v>
      </c>
      <c r="E104" s="199">
        <v>0</v>
      </c>
      <c r="F104" s="199">
        <v>3653</v>
      </c>
      <c r="G104" s="199">
        <v>185</v>
      </c>
      <c r="H104" s="199">
        <v>0</v>
      </c>
      <c r="I104" s="200">
        <v>185</v>
      </c>
      <c r="J104" s="200">
        <v>2309</v>
      </c>
      <c r="K104" s="329">
        <v>1E-4</v>
      </c>
      <c r="L104" s="201">
        <v>0</v>
      </c>
    </row>
    <row r="105" spans="2:12">
      <c r="B105" s="3"/>
      <c r="C105" s="198" t="s">
        <v>1790</v>
      </c>
      <c r="D105" s="170">
        <v>3565</v>
      </c>
      <c r="E105" s="199">
        <v>0</v>
      </c>
      <c r="F105" s="199">
        <v>3565</v>
      </c>
      <c r="G105" s="200">
        <v>158</v>
      </c>
      <c r="H105" s="199">
        <v>0</v>
      </c>
      <c r="I105" s="200">
        <v>158</v>
      </c>
      <c r="J105" s="200">
        <v>1974</v>
      </c>
      <c r="K105" s="329">
        <v>1E-4</v>
      </c>
      <c r="L105" s="201">
        <v>0</v>
      </c>
    </row>
    <row r="106" spans="2:12">
      <c r="B106" s="3"/>
      <c r="C106" s="198" t="s">
        <v>105</v>
      </c>
      <c r="D106" s="170">
        <v>2737</v>
      </c>
      <c r="E106" s="199">
        <v>0</v>
      </c>
      <c r="F106" s="199">
        <v>2737</v>
      </c>
      <c r="G106" s="199">
        <v>193</v>
      </c>
      <c r="H106" s="199">
        <v>0</v>
      </c>
      <c r="I106" s="200">
        <v>193</v>
      </c>
      <c r="J106" s="200">
        <v>2410</v>
      </c>
      <c r="K106" s="329">
        <v>1E-4</v>
      </c>
      <c r="L106" s="201">
        <v>0.02</v>
      </c>
    </row>
    <row r="107" spans="2:12">
      <c r="B107" s="3"/>
      <c r="C107" s="198" t="s">
        <v>87</v>
      </c>
      <c r="D107" s="170">
        <v>2692</v>
      </c>
      <c r="E107" s="199">
        <v>0</v>
      </c>
      <c r="F107" s="199">
        <v>2692</v>
      </c>
      <c r="G107" s="199">
        <v>94</v>
      </c>
      <c r="H107" s="199">
        <v>0</v>
      </c>
      <c r="I107" s="200">
        <v>94</v>
      </c>
      <c r="J107" s="200">
        <v>1170</v>
      </c>
      <c r="K107" s="329">
        <v>1E-4</v>
      </c>
      <c r="L107" s="201">
        <v>0</v>
      </c>
    </row>
    <row r="108" spans="2:12">
      <c r="B108" s="3"/>
      <c r="C108" s="198" t="s">
        <v>68</v>
      </c>
      <c r="D108" s="170">
        <v>2643</v>
      </c>
      <c r="E108" s="199">
        <v>0</v>
      </c>
      <c r="F108" s="199">
        <v>2643</v>
      </c>
      <c r="G108" s="199">
        <v>181</v>
      </c>
      <c r="H108" s="199">
        <v>0</v>
      </c>
      <c r="I108" s="200">
        <v>181</v>
      </c>
      <c r="J108" s="200">
        <v>2264</v>
      </c>
      <c r="K108" s="329">
        <v>1E-4</v>
      </c>
      <c r="L108" s="201">
        <v>5.0000000000000001E-3</v>
      </c>
    </row>
    <row r="109" spans="2:12">
      <c r="B109" s="3"/>
      <c r="C109" s="198" t="s">
        <v>76</v>
      </c>
      <c r="D109" s="170">
        <v>2114</v>
      </c>
      <c r="E109" s="199">
        <v>0</v>
      </c>
      <c r="F109" s="199">
        <v>2114</v>
      </c>
      <c r="G109" s="200">
        <v>80</v>
      </c>
      <c r="H109" s="199">
        <v>0</v>
      </c>
      <c r="I109" s="200">
        <v>80</v>
      </c>
      <c r="J109" s="200">
        <v>995</v>
      </c>
      <c r="K109" s="329">
        <v>1E-4</v>
      </c>
      <c r="L109" s="201">
        <v>0</v>
      </c>
    </row>
    <row r="110" spans="2:12">
      <c r="B110" s="3"/>
      <c r="C110" s="198" t="s">
        <v>75</v>
      </c>
      <c r="D110" s="170">
        <v>1953</v>
      </c>
      <c r="E110" s="199">
        <v>0</v>
      </c>
      <c r="F110" s="199">
        <v>1953</v>
      </c>
      <c r="G110" s="199">
        <v>67</v>
      </c>
      <c r="H110" s="199">
        <v>0</v>
      </c>
      <c r="I110" s="200">
        <v>67</v>
      </c>
      <c r="J110" s="200">
        <v>834</v>
      </c>
      <c r="K110" s="329">
        <v>0</v>
      </c>
      <c r="L110" s="201">
        <v>1.4999999999999999E-2</v>
      </c>
    </row>
    <row r="111" spans="2:12">
      <c r="B111" s="3"/>
      <c r="C111" s="198" t="s">
        <v>74</v>
      </c>
      <c r="D111" s="170">
        <v>1558</v>
      </c>
      <c r="E111" s="199">
        <v>0</v>
      </c>
      <c r="F111" s="199">
        <v>1558</v>
      </c>
      <c r="G111" s="199">
        <v>118</v>
      </c>
      <c r="H111" s="199">
        <v>0</v>
      </c>
      <c r="I111" s="200">
        <v>118</v>
      </c>
      <c r="J111" s="200">
        <v>1470</v>
      </c>
      <c r="K111" s="329">
        <v>1E-4</v>
      </c>
      <c r="L111" s="201">
        <v>0.01</v>
      </c>
    </row>
    <row r="112" spans="2:12">
      <c r="B112" s="3"/>
      <c r="C112" s="198" t="s">
        <v>280</v>
      </c>
      <c r="D112" s="170">
        <v>1470</v>
      </c>
      <c r="E112" s="199">
        <v>0</v>
      </c>
      <c r="F112" s="199">
        <v>1470</v>
      </c>
      <c r="G112" s="199">
        <v>51</v>
      </c>
      <c r="H112" s="199">
        <v>0</v>
      </c>
      <c r="I112" s="200">
        <v>51</v>
      </c>
      <c r="J112" s="200">
        <v>637</v>
      </c>
      <c r="K112" s="329">
        <v>0</v>
      </c>
      <c r="L112" s="201">
        <v>0</v>
      </c>
    </row>
    <row r="113" spans="2:12">
      <c r="B113" s="3"/>
      <c r="C113" s="198" t="s">
        <v>109</v>
      </c>
      <c r="D113" s="170">
        <v>1165</v>
      </c>
      <c r="E113" s="199">
        <v>0</v>
      </c>
      <c r="F113" s="199">
        <v>1165</v>
      </c>
      <c r="G113" s="199">
        <v>50</v>
      </c>
      <c r="H113" s="199">
        <v>0</v>
      </c>
      <c r="I113" s="200">
        <v>50</v>
      </c>
      <c r="J113" s="200">
        <v>626</v>
      </c>
      <c r="K113" s="329">
        <v>0</v>
      </c>
      <c r="L113" s="201">
        <v>0</v>
      </c>
    </row>
    <row r="114" spans="2:12">
      <c r="B114" s="3"/>
      <c r="C114" s="198" t="s">
        <v>94</v>
      </c>
      <c r="D114" s="170">
        <v>1032</v>
      </c>
      <c r="E114" s="199">
        <v>0</v>
      </c>
      <c r="F114" s="199">
        <v>1032</v>
      </c>
      <c r="G114" s="199">
        <v>51</v>
      </c>
      <c r="H114" s="199">
        <v>0</v>
      </c>
      <c r="I114" s="200">
        <v>51</v>
      </c>
      <c r="J114" s="200">
        <v>636</v>
      </c>
      <c r="K114" s="329">
        <v>0</v>
      </c>
      <c r="L114" s="201">
        <v>0</v>
      </c>
    </row>
    <row r="115" spans="2:12">
      <c r="B115" s="3"/>
      <c r="C115" s="198" t="s">
        <v>110</v>
      </c>
      <c r="D115" s="170">
        <v>1027</v>
      </c>
      <c r="E115" s="199">
        <v>0</v>
      </c>
      <c r="F115" s="199">
        <v>1027</v>
      </c>
      <c r="G115" s="200">
        <v>33</v>
      </c>
      <c r="H115" s="199">
        <v>0</v>
      </c>
      <c r="I115" s="200">
        <v>33</v>
      </c>
      <c r="J115" s="200">
        <v>416</v>
      </c>
      <c r="K115" s="329">
        <v>0</v>
      </c>
      <c r="L115" s="201">
        <v>0</v>
      </c>
    </row>
    <row r="116" spans="2:12">
      <c r="B116" s="3"/>
      <c r="C116" s="198" t="s">
        <v>92</v>
      </c>
      <c r="D116" s="170">
        <v>1023</v>
      </c>
      <c r="E116" s="199">
        <v>0</v>
      </c>
      <c r="F116" s="199">
        <v>1023</v>
      </c>
      <c r="G116" s="200">
        <v>37</v>
      </c>
      <c r="H116" s="199">
        <v>0</v>
      </c>
      <c r="I116" s="200">
        <v>37</v>
      </c>
      <c r="J116" s="200">
        <v>464</v>
      </c>
      <c r="K116" s="329">
        <v>0</v>
      </c>
      <c r="L116" s="201">
        <v>2.5000000000000001E-2</v>
      </c>
    </row>
    <row r="117" spans="2:12">
      <c r="B117" s="3"/>
      <c r="C117" s="198" t="s">
        <v>97</v>
      </c>
      <c r="D117" s="170">
        <v>934</v>
      </c>
      <c r="E117" s="199">
        <v>0</v>
      </c>
      <c r="F117" s="199">
        <v>934</v>
      </c>
      <c r="G117" s="200">
        <v>50</v>
      </c>
      <c r="H117" s="199">
        <v>0</v>
      </c>
      <c r="I117" s="200">
        <v>50</v>
      </c>
      <c r="J117" s="200">
        <v>619</v>
      </c>
      <c r="K117" s="329">
        <v>0</v>
      </c>
      <c r="L117" s="201">
        <v>1.4999999999999999E-2</v>
      </c>
    </row>
    <row r="118" spans="2:12">
      <c r="B118" s="3"/>
      <c r="C118" s="198" t="s">
        <v>282</v>
      </c>
      <c r="D118" s="170">
        <v>933</v>
      </c>
      <c r="E118" s="199">
        <v>0</v>
      </c>
      <c r="F118" s="199">
        <v>933</v>
      </c>
      <c r="G118" s="199">
        <v>74</v>
      </c>
      <c r="H118" s="199">
        <v>0</v>
      </c>
      <c r="I118" s="200">
        <v>74</v>
      </c>
      <c r="J118" s="200">
        <v>925</v>
      </c>
      <c r="K118" s="329">
        <v>0</v>
      </c>
      <c r="L118" s="201">
        <v>0</v>
      </c>
    </row>
    <row r="119" spans="2:12">
      <c r="B119" s="3"/>
      <c r="C119" s="198" t="s">
        <v>81</v>
      </c>
      <c r="D119" s="170">
        <v>823</v>
      </c>
      <c r="E119" s="199">
        <v>0</v>
      </c>
      <c r="F119" s="199">
        <v>823</v>
      </c>
      <c r="G119" s="199">
        <v>63</v>
      </c>
      <c r="H119" s="199">
        <v>0</v>
      </c>
      <c r="I119" s="200">
        <v>63</v>
      </c>
      <c r="J119" s="200">
        <v>786</v>
      </c>
      <c r="K119" s="329">
        <v>0</v>
      </c>
      <c r="L119" s="201">
        <v>0</v>
      </c>
    </row>
    <row r="120" spans="2:12">
      <c r="B120" s="3"/>
      <c r="C120" s="198" t="s">
        <v>625</v>
      </c>
      <c r="D120" s="170">
        <v>775</v>
      </c>
      <c r="E120" s="199">
        <v>0</v>
      </c>
      <c r="F120" s="199">
        <v>775</v>
      </c>
      <c r="G120" s="199">
        <v>15</v>
      </c>
      <c r="H120" s="199">
        <v>0</v>
      </c>
      <c r="I120" s="200">
        <v>15</v>
      </c>
      <c r="J120" s="200">
        <v>187</v>
      </c>
      <c r="K120" s="329">
        <v>0</v>
      </c>
      <c r="L120" s="201">
        <v>0</v>
      </c>
    </row>
    <row r="121" spans="2:12">
      <c r="B121" s="3"/>
      <c r="C121" s="198" t="s">
        <v>79</v>
      </c>
      <c r="D121" s="170">
        <v>744</v>
      </c>
      <c r="E121" s="199">
        <v>0</v>
      </c>
      <c r="F121" s="199">
        <v>744</v>
      </c>
      <c r="G121" s="200">
        <v>32</v>
      </c>
      <c r="H121" s="199">
        <v>0</v>
      </c>
      <c r="I121" s="200">
        <v>32</v>
      </c>
      <c r="J121" s="200">
        <v>406</v>
      </c>
      <c r="K121" s="329">
        <v>0</v>
      </c>
      <c r="L121" s="201">
        <v>0</v>
      </c>
    </row>
    <row r="122" spans="2:12">
      <c r="B122" s="3"/>
      <c r="C122" s="198" t="s">
        <v>90</v>
      </c>
      <c r="D122" s="170">
        <v>715</v>
      </c>
      <c r="E122" s="199">
        <v>0</v>
      </c>
      <c r="F122" s="199">
        <v>715</v>
      </c>
      <c r="G122" s="199">
        <v>43</v>
      </c>
      <c r="H122" s="199">
        <v>0</v>
      </c>
      <c r="I122" s="200">
        <v>43</v>
      </c>
      <c r="J122" s="200">
        <v>535</v>
      </c>
      <c r="K122" s="329">
        <v>0</v>
      </c>
      <c r="L122" s="201">
        <v>0</v>
      </c>
    </row>
    <row r="123" spans="2:12">
      <c r="B123" s="3"/>
      <c r="C123" s="198" t="s">
        <v>99</v>
      </c>
      <c r="D123" s="170">
        <v>700</v>
      </c>
      <c r="E123" s="199">
        <v>0</v>
      </c>
      <c r="F123" s="199">
        <v>700</v>
      </c>
      <c r="G123" s="199">
        <v>29</v>
      </c>
      <c r="H123" s="199">
        <v>0</v>
      </c>
      <c r="I123" s="200">
        <v>29</v>
      </c>
      <c r="J123" s="200">
        <v>360</v>
      </c>
      <c r="K123" s="329">
        <v>0</v>
      </c>
      <c r="L123" s="201">
        <v>2.5000000000000001E-2</v>
      </c>
    </row>
    <row r="124" spans="2:12" ht="14.25" customHeight="1">
      <c r="B124" s="3"/>
      <c r="C124" s="198" t="s">
        <v>284</v>
      </c>
      <c r="D124" s="170">
        <v>606</v>
      </c>
      <c r="E124" s="199">
        <v>0</v>
      </c>
      <c r="F124" s="199">
        <v>606</v>
      </c>
      <c r="G124" s="199">
        <v>27</v>
      </c>
      <c r="H124" s="199">
        <v>0</v>
      </c>
      <c r="I124" s="200">
        <v>27</v>
      </c>
      <c r="J124" s="200">
        <v>336</v>
      </c>
      <c r="K124" s="329">
        <v>0</v>
      </c>
      <c r="L124" s="201">
        <v>0</v>
      </c>
    </row>
    <row r="125" spans="2:12">
      <c r="B125" s="3"/>
      <c r="C125" s="198" t="s">
        <v>98</v>
      </c>
      <c r="D125" s="170">
        <v>577</v>
      </c>
      <c r="E125" s="199">
        <v>0</v>
      </c>
      <c r="F125" s="199">
        <v>577</v>
      </c>
      <c r="G125" s="200">
        <v>24</v>
      </c>
      <c r="H125" s="199">
        <v>0</v>
      </c>
      <c r="I125" s="200">
        <v>24</v>
      </c>
      <c r="J125" s="200">
        <v>294</v>
      </c>
      <c r="K125" s="329">
        <v>0</v>
      </c>
      <c r="L125" s="201">
        <v>1.4999999999999999E-2</v>
      </c>
    </row>
    <row r="126" spans="2:12" ht="12.75" customHeight="1">
      <c r="B126" s="3"/>
      <c r="C126" s="198" t="s">
        <v>1447</v>
      </c>
      <c r="D126" s="170">
        <v>558</v>
      </c>
      <c r="E126" s="199">
        <v>0</v>
      </c>
      <c r="F126" s="199">
        <v>558</v>
      </c>
      <c r="G126" s="199">
        <v>10</v>
      </c>
      <c r="H126" s="199">
        <v>0</v>
      </c>
      <c r="I126" s="200">
        <v>10</v>
      </c>
      <c r="J126" s="200">
        <v>131</v>
      </c>
      <c r="K126" s="329">
        <v>0</v>
      </c>
      <c r="L126" s="201">
        <v>0</v>
      </c>
    </row>
    <row r="127" spans="2:12">
      <c r="B127" s="3"/>
      <c r="C127" s="198" t="s">
        <v>639</v>
      </c>
      <c r="D127" s="170">
        <v>544</v>
      </c>
      <c r="E127" s="199">
        <v>0</v>
      </c>
      <c r="F127" s="199">
        <v>544</v>
      </c>
      <c r="G127" s="199">
        <v>22</v>
      </c>
      <c r="H127" s="199">
        <v>0</v>
      </c>
      <c r="I127" s="200">
        <v>22</v>
      </c>
      <c r="J127" s="200">
        <v>275</v>
      </c>
      <c r="K127" s="329">
        <v>0</v>
      </c>
      <c r="L127" s="201">
        <v>0</v>
      </c>
    </row>
    <row r="128" spans="2:12">
      <c r="B128" s="3"/>
      <c r="C128" s="198" t="s">
        <v>624</v>
      </c>
      <c r="D128" s="170">
        <v>490</v>
      </c>
      <c r="E128" s="199">
        <v>0</v>
      </c>
      <c r="F128" s="199">
        <v>490</v>
      </c>
      <c r="G128" s="199">
        <v>19</v>
      </c>
      <c r="H128" s="199">
        <v>0</v>
      </c>
      <c r="I128" s="200">
        <v>19</v>
      </c>
      <c r="J128" s="200">
        <v>239</v>
      </c>
      <c r="K128" s="329">
        <v>0</v>
      </c>
      <c r="L128" s="201">
        <v>0</v>
      </c>
    </row>
    <row r="129" spans="2:12" ht="12.75" customHeight="1">
      <c r="B129" s="3"/>
      <c r="C129" s="198" t="s">
        <v>281</v>
      </c>
      <c r="D129" s="170">
        <v>480</v>
      </c>
      <c r="E129" s="199">
        <v>0</v>
      </c>
      <c r="F129" s="199">
        <v>480</v>
      </c>
      <c r="G129" s="199">
        <v>14</v>
      </c>
      <c r="H129" s="199">
        <v>0</v>
      </c>
      <c r="I129" s="200">
        <v>14</v>
      </c>
      <c r="J129" s="200">
        <v>179</v>
      </c>
      <c r="K129" s="329">
        <v>0</v>
      </c>
      <c r="L129" s="201">
        <v>0</v>
      </c>
    </row>
    <row r="130" spans="2:12">
      <c r="B130" s="3"/>
      <c r="C130" s="198" t="s">
        <v>82</v>
      </c>
      <c r="D130" s="170">
        <v>479</v>
      </c>
      <c r="E130" s="199">
        <v>0</v>
      </c>
      <c r="F130" s="199">
        <v>479</v>
      </c>
      <c r="G130" s="199">
        <v>11</v>
      </c>
      <c r="H130" s="199">
        <v>0</v>
      </c>
      <c r="I130" s="200">
        <v>11</v>
      </c>
      <c r="J130" s="200">
        <v>139</v>
      </c>
      <c r="K130" s="329">
        <v>0</v>
      </c>
      <c r="L130" s="201">
        <v>0</v>
      </c>
    </row>
    <row r="131" spans="2:12">
      <c r="B131" s="3"/>
      <c r="C131" s="198" t="s">
        <v>632</v>
      </c>
      <c r="D131" s="170">
        <v>470</v>
      </c>
      <c r="E131" s="199">
        <v>0</v>
      </c>
      <c r="F131" s="199">
        <v>470</v>
      </c>
      <c r="G131" s="200">
        <v>17</v>
      </c>
      <c r="H131" s="199">
        <v>0</v>
      </c>
      <c r="I131" s="200">
        <v>17</v>
      </c>
      <c r="J131" s="200">
        <v>209</v>
      </c>
      <c r="K131" s="329">
        <v>0</v>
      </c>
      <c r="L131" s="201">
        <v>0</v>
      </c>
    </row>
    <row r="132" spans="2:12">
      <c r="B132" s="3"/>
      <c r="C132" s="198" t="s">
        <v>89</v>
      </c>
      <c r="D132" s="170">
        <v>369</v>
      </c>
      <c r="E132" s="199">
        <v>0</v>
      </c>
      <c r="F132" s="199">
        <v>369</v>
      </c>
      <c r="G132" s="200">
        <v>18</v>
      </c>
      <c r="H132" s="199">
        <v>0</v>
      </c>
      <c r="I132" s="200">
        <v>18</v>
      </c>
      <c r="J132" s="200">
        <v>230</v>
      </c>
      <c r="K132" s="329">
        <v>0</v>
      </c>
      <c r="L132" s="201">
        <v>0</v>
      </c>
    </row>
    <row r="133" spans="2:12">
      <c r="B133" s="3"/>
      <c r="C133" s="3" t="s">
        <v>1762</v>
      </c>
      <c r="D133" s="170">
        <v>3305</v>
      </c>
      <c r="E133" s="199">
        <v>0</v>
      </c>
      <c r="F133" s="199">
        <v>3305</v>
      </c>
      <c r="G133" s="199">
        <v>157</v>
      </c>
      <c r="H133" s="199">
        <v>0</v>
      </c>
      <c r="I133" s="200">
        <v>157</v>
      </c>
      <c r="J133" s="200">
        <v>1989</v>
      </c>
      <c r="K133" s="329">
        <v>0</v>
      </c>
      <c r="L133" s="201">
        <v>0</v>
      </c>
    </row>
    <row r="134" spans="2:12" s="15" customFormat="1" ht="11.4">
      <c r="B134" s="203" t="s">
        <v>270</v>
      </c>
      <c r="C134" s="23" t="s">
        <v>65</v>
      </c>
      <c r="D134" s="204">
        <v>29784095</v>
      </c>
      <c r="E134" s="205">
        <v>0</v>
      </c>
      <c r="F134" s="205">
        <v>29784095</v>
      </c>
      <c r="G134" s="205">
        <v>1523427</v>
      </c>
      <c r="H134" s="205">
        <v>0</v>
      </c>
      <c r="I134" s="205">
        <v>1523427</v>
      </c>
      <c r="J134" s="205">
        <v>19042842</v>
      </c>
      <c r="K134" s="206"/>
      <c r="L134" s="206"/>
    </row>
    <row r="135" spans="2:12" s="15" customFormat="1">
      <c r="B135" s="31" t="s">
        <v>1441</v>
      </c>
      <c r="C135" s="1029"/>
      <c r="D135" s="1029"/>
      <c r="E135" s="1029"/>
      <c r="F135" s="578"/>
      <c r="G135" s="578"/>
      <c r="H135" s="578"/>
      <c r="I135" s="578"/>
      <c r="J135" s="578"/>
      <c r="K135" s="578"/>
      <c r="L135" s="578"/>
    </row>
    <row r="136" spans="2:12" s="15" customFormat="1">
      <c r="B136" s="31" t="s">
        <v>1440</v>
      </c>
      <c r="C136" s="577"/>
      <c r="D136" s="578"/>
      <c r="E136" s="578"/>
      <c r="F136" s="578"/>
      <c r="G136" s="578"/>
      <c r="H136" s="578"/>
      <c r="I136" s="578"/>
      <c r="J136" s="578"/>
      <c r="K136" s="578"/>
      <c r="L136" s="578"/>
    </row>
    <row r="137" spans="2:12">
      <c r="D137" s="167"/>
      <c r="E137" s="167"/>
      <c r="F137" s="167"/>
      <c r="G137" s="167"/>
      <c r="H137" s="167"/>
      <c r="I137" s="167"/>
      <c r="J137" s="167"/>
      <c r="K137" s="167"/>
      <c r="L137" s="167"/>
    </row>
    <row r="140" spans="2:12" ht="34.200000000000003">
      <c r="C140" s="1057" t="s">
        <v>1795</v>
      </c>
      <c r="D140" s="1057" t="s">
        <v>1791</v>
      </c>
    </row>
    <row r="141" spans="2:12">
      <c r="C141" s="192"/>
      <c r="D141" s="160"/>
    </row>
    <row r="142" spans="2:12">
      <c r="C142" s="1055" t="s">
        <v>113</v>
      </c>
      <c r="D142" s="1055" t="s">
        <v>113</v>
      </c>
    </row>
    <row r="143" spans="2:12">
      <c r="C143" s="840" t="s">
        <v>703</v>
      </c>
      <c r="D143" s="840" t="s">
        <v>703</v>
      </c>
    </row>
    <row r="144" spans="2:12">
      <c r="C144" s="840" t="s">
        <v>83</v>
      </c>
      <c r="D144" s="840" t="s">
        <v>83</v>
      </c>
    </row>
    <row r="145" spans="3:4">
      <c r="C145" s="840" t="s">
        <v>1516</v>
      </c>
      <c r="D145" s="840" t="s">
        <v>1516</v>
      </c>
    </row>
    <row r="146" spans="3:4">
      <c r="C146" s="840" t="s">
        <v>279</v>
      </c>
      <c r="D146" s="840" t="s">
        <v>279</v>
      </c>
    </row>
    <row r="147" spans="3:4">
      <c r="C147" s="840" t="s">
        <v>600</v>
      </c>
      <c r="D147" s="840" t="s">
        <v>600</v>
      </c>
    </row>
    <row r="148" spans="3:4">
      <c r="C148" s="840" t="s">
        <v>102</v>
      </c>
      <c r="D148" s="840" t="s">
        <v>102</v>
      </c>
    </row>
    <row r="149" spans="3:4">
      <c r="C149" s="840" t="s">
        <v>112</v>
      </c>
      <c r="D149" s="840" t="s">
        <v>112</v>
      </c>
    </row>
    <row r="150" spans="3:4">
      <c r="C150" s="840" t="s">
        <v>101</v>
      </c>
      <c r="D150" s="840" t="s">
        <v>101</v>
      </c>
    </row>
    <row r="151" spans="3:4">
      <c r="C151" s="840" t="s">
        <v>85</v>
      </c>
      <c r="D151" s="840" t="s">
        <v>85</v>
      </c>
    </row>
    <row r="152" spans="3:4">
      <c r="C152" s="840" t="s">
        <v>80</v>
      </c>
      <c r="D152" s="840" t="s">
        <v>80</v>
      </c>
    </row>
    <row r="153" spans="3:4">
      <c r="C153" s="840" t="s">
        <v>637</v>
      </c>
      <c r="D153" s="840" t="s">
        <v>637</v>
      </c>
    </row>
    <row r="154" spans="3:4">
      <c r="C154" s="840" t="s">
        <v>627</v>
      </c>
      <c r="D154" s="840" t="s">
        <v>627</v>
      </c>
    </row>
    <row r="155" spans="3:4">
      <c r="C155" s="840" t="s">
        <v>601</v>
      </c>
      <c r="D155" s="840" t="s">
        <v>601</v>
      </c>
    </row>
    <row r="156" spans="3:4">
      <c r="C156" s="840" t="s">
        <v>1514</v>
      </c>
      <c r="D156" s="840" t="s">
        <v>1514</v>
      </c>
    </row>
    <row r="157" spans="3:4">
      <c r="C157" s="840" t="s">
        <v>1527</v>
      </c>
      <c r="D157" s="840" t="s">
        <v>1527</v>
      </c>
    </row>
    <row r="158" spans="3:4">
      <c r="C158" s="840" t="s">
        <v>77</v>
      </c>
      <c r="D158" s="840" t="s">
        <v>77</v>
      </c>
    </row>
    <row r="159" spans="3:4">
      <c r="C159" s="840" t="s">
        <v>91</v>
      </c>
      <c r="D159" s="840" t="s">
        <v>91</v>
      </c>
    </row>
    <row r="160" spans="3:4">
      <c r="C160" s="840" t="s">
        <v>1418</v>
      </c>
      <c r="D160" s="840" t="s">
        <v>1418</v>
      </c>
    </row>
    <row r="161" spans="3:4">
      <c r="C161" s="840" t="s">
        <v>705</v>
      </c>
      <c r="D161" s="840" t="s">
        <v>705</v>
      </c>
    </row>
    <row r="162" spans="3:4">
      <c r="C162" s="840" t="s">
        <v>702</v>
      </c>
      <c r="D162" s="840" t="s">
        <v>702</v>
      </c>
    </row>
    <row r="163" spans="3:4">
      <c r="C163" s="840" t="s">
        <v>1316</v>
      </c>
      <c r="D163" s="840" t="s">
        <v>1316</v>
      </c>
    </row>
    <row r="164" spans="3:4">
      <c r="C164" s="840" t="s">
        <v>93</v>
      </c>
      <c r="D164" s="840" t="s">
        <v>93</v>
      </c>
    </row>
    <row r="165" spans="3:4">
      <c r="C165" s="840" t="s">
        <v>1315</v>
      </c>
      <c r="D165" s="840" t="s">
        <v>1315</v>
      </c>
    </row>
    <row r="166" spans="3:4">
      <c r="C166" s="840" t="s">
        <v>631</v>
      </c>
      <c r="D166" s="840" t="s">
        <v>631</v>
      </c>
    </row>
    <row r="167" spans="3:4">
      <c r="C167" s="840" t="s">
        <v>1314</v>
      </c>
      <c r="D167" s="840" t="s">
        <v>1314</v>
      </c>
    </row>
    <row r="168" spans="3:4">
      <c r="C168" s="840" t="s">
        <v>1515</v>
      </c>
      <c r="D168" s="840" t="s">
        <v>1515</v>
      </c>
    </row>
    <row r="169" spans="3:4">
      <c r="C169" s="840" t="s">
        <v>1517</v>
      </c>
      <c r="D169" s="840" t="s">
        <v>1517</v>
      </c>
    </row>
    <row r="170" spans="3:4">
      <c r="C170" s="840" t="s">
        <v>1529</v>
      </c>
      <c r="D170" s="840" t="s">
        <v>1529</v>
      </c>
    </row>
    <row r="171" spans="3:4" ht="24">
      <c r="C171" s="1056" t="s">
        <v>704</v>
      </c>
      <c r="D171" s="1056" t="s">
        <v>704</v>
      </c>
    </row>
    <row r="172" spans="3:4">
      <c r="C172" s="840" t="s">
        <v>707</v>
      </c>
      <c r="D172" s="840" t="s">
        <v>707</v>
      </c>
    </row>
    <row r="173" spans="3:4">
      <c r="C173" s="840" t="s">
        <v>1528</v>
      </c>
      <c r="D173" s="840" t="s">
        <v>1528</v>
      </c>
    </row>
    <row r="174" spans="3:4">
      <c r="C174" s="840" t="s">
        <v>1448</v>
      </c>
      <c r="D174" s="840" t="s">
        <v>1448</v>
      </c>
    </row>
    <row r="175" spans="3:4">
      <c r="C175" s="840" t="s">
        <v>1620</v>
      </c>
      <c r="D175" s="840" t="s">
        <v>1620</v>
      </c>
    </row>
    <row r="176" spans="3:4">
      <c r="C176" s="840" t="s">
        <v>1518</v>
      </c>
      <c r="D176" s="840" t="s">
        <v>1518</v>
      </c>
    </row>
    <row r="177" spans="2:5">
      <c r="C177" s="840" t="s">
        <v>1530</v>
      </c>
      <c r="D177" s="840" t="s">
        <v>1530</v>
      </c>
    </row>
    <row r="178" spans="2:5">
      <c r="C178" s="840" t="s">
        <v>633</v>
      </c>
      <c r="D178" s="840" t="s">
        <v>633</v>
      </c>
    </row>
    <row r="179" spans="2:5">
      <c r="C179" s="840" t="s">
        <v>628</v>
      </c>
      <c r="D179" s="840" t="s">
        <v>628</v>
      </c>
    </row>
    <row r="185" spans="2:5">
      <c r="B185" s="190"/>
      <c r="C185" s="190"/>
      <c r="D185" s="190"/>
      <c r="E185" s="190"/>
    </row>
    <row r="186" spans="2:5">
      <c r="B186" s="190"/>
      <c r="C186" s="190"/>
      <c r="D186" s="190"/>
    </row>
    <row r="187" spans="2:5">
      <c r="B187" s="190"/>
      <c r="C187" s="190"/>
      <c r="D187" s="190"/>
      <c r="E187" s="190"/>
    </row>
    <row r="188" spans="2:5">
      <c r="B188" s="190"/>
      <c r="C188" s="190"/>
      <c r="D188" s="190"/>
      <c r="E188" s="190"/>
    </row>
    <row r="189" spans="2:5">
      <c r="B189" s="190"/>
      <c r="C189" s="190"/>
      <c r="D189" s="190"/>
      <c r="E189" s="190"/>
    </row>
    <row r="190" spans="2:5">
      <c r="B190" s="190"/>
      <c r="C190" s="190"/>
      <c r="D190" s="190"/>
      <c r="E190" s="190"/>
    </row>
    <row r="191" spans="2:5">
      <c r="B191" s="190"/>
      <c r="C191" s="190"/>
      <c r="D191" s="190"/>
    </row>
    <row r="192" spans="2:5">
      <c r="B192" s="190"/>
      <c r="C192" s="190"/>
      <c r="D192" s="190"/>
    </row>
    <row r="193" spans="2:4">
      <c r="B193" s="190"/>
      <c r="C193" s="190"/>
      <c r="D193" s="190"/>
    </row>
    <row r="194" spans="2:4">
      <c r="B194" s="190"/>
      <c r="C194" s="190"/>
      <c r="D194" s="190"/>
    </row>
    <row r="195" spans="2:4">
      <c r="B195" s="190"/>
      <c r="C195" s="190"/>
      <c r="D195" s="190"/>
    </row>
    <row r="196" spans="2:4">
      <c r="B196" s="190"/>
      <c r="C196" s="190"/>
      <c r="D196" s="190"/>
    </row>
    <row r="197" spans="2:4">
      <c r="B197" s="190"/>
      <c r="C197" s="190"/>
      <c r="D197" s="190"/>
    </row>
    <row r="198" spans="2:4">
      <c r="B198" s="190"/>
      <c r="C198" s="190"/>
      <c r="D198" s="190"/>
    </row>
    <row r="199" spans="2:4">
      <c r="B199" s="190"/>
      <c r="C199" s="190"/>
      <c r="D199" s="190"/>
    </row>
    <row r="200" spans="2:4">
      <c r="B200" s="190"/>
      <c r="C200" s="190"/>
      <c r="D200" s="190"/>
    </row>
    <row r="201" spans="2:4">
      <c r="B201" s="190"/>
      <c r="C201" s="190"/>
      <c r="D201" s="190"/>
    </row>
    <row r="202" spans="2:4">
      <c r="B202" s="190"/>
      <c r="C202" s="190"/>
      <c r="D202" s="190"/>
    </row>
    <row r="203" spans="2:4">
      <c r="B203" s="190"/>
      <c r="C203" s="190"/>
      <c r="D203" s="190"/>
    </row>
    <row r="204" spans="2:4">
      <c r="B204" s="190"/>
      <c r="C204" s="190"/>
      <c r="D204" s="190"/>
    </row>
    <row r="205" spans="2:4">
      <c r="B205" s="190"/>
      <c r="C205" s="190"/>
      <c r="D205" s="190"/>
    </row>
    <row r="206" spans="2:4">
      <c r="B206" s="190"/>
      <c r="C206" s="190"/>
      <c r="D206" s="190"/>
    </row>
    <row r="207" spans="2:4">
      <c r="B207" s="190"/>
      <c r="C207" s="190"/>
    </row>
    <row r="208" spans="2:4">
      <c r="B208" s="190"/>
      <c r="C208" s="190"/>
    </row>
    <row r="209" spans="2:3">
      <c r="B209" s="190"/>
      <c r="C209" s="190"/>
    </row>
    <row r="210" spans="2:3">
      <c r="B210" s="190"/>
      <c r="C210" s="190"/>
    </row>
    <row r="211" spans="2:3">
      <c r="B211" s="190"/>
      <c r="C211" s="190"/>
    </row>
    <row r="212" spans="2:3">
      <c r="B212" s="190"/>
      <c r="C212" s="190"/>
    </row>
    <row r="213" spans="2:3">
      <c r="B213" s="190"/>
      <c r="C213" s="190"/>
    </row>
    <row r="214" spans="2:3">
      <c r="B214" s="190"/>
      <c r="C214" s="190"/>
    </row>
    <row r="215" spans="2:3">
      <c r="B215" s="190"/>
      <c r="C215" s="190"/>
    </row>
    <row r="216" spans="2:3">
      <c r="B216" s="190"/>
      <c r="C216" s="190"/>
    </row>
    <row r="217" spans="2:3">
      <c r="B217" s="190"/>
      <c r="C217" s="190"/>
    </row>
    <row r="218" spans="2:3">
      <c r="B218" s="190"/>
      <c r="C218" s="190"/>
    </row>
    <row r="219" spans="2:3">
      <c r="B219" s="190"/>
      <c r="C219" s="190"/>
    </row>
    <row r="220" spans="2:3">
      <c r="B220" s="190"/>
      <c r="C220" s="190"/>
    </row>
    <row r="221" spans="2:3">
      <c r="B221" s="190"/>
      <c r="C221" s="190"/>
    </row>
    <row r="222" spans="2:3">
      <c r="B222" s="190"/>
      <c r="C222" s="190"/>
    </row>
    <row r="223" spans="2:3">
      <c r="B223" s="190"/>
      <c r="C223" s="190"/>
    </row>
    <row r="224" spans="2:3">
      <c r="B224" s="190"/>
      <c r="C224" s="190"/>
    </row>
    <row r="225" spans="2:3">
      <c r="B225" s="190"/>
      <c r="C225" s="190"/>
    </row>
    <row r="226" spans="2:3">
      <c r="B226" s="190"/>
      <c r="C226" s="190"/>
    </row>
    <row r="227" spans="2:3">
      <c r="B227" s="190"/>
      <c r="C227" s="190"/>
    </row>
    <row r="228" spans="2:3">
      <c r="B228" s="190"/>
      <c r="C228" s="190"/>
    </row>
    <row r="229" spans="2:3">
      <c r="B229" s="190"/>
      <c r="C229" s="190"/>
    </row>
    <row r="230" spans="2:3">
      <c r="B230" s="190"/>
      <c r="C230" s="190"/>
    </row>
    <row r="231" spans="2:3">
      <c r="B231" s="190"/>
      <c r="C231" s="190"/>
    </row>
    <row r="232" spans="2:3">
      <c r="B232" s="190"/>
      <c r="C232" s="190"/>
    </row>
    <row r="233" spans="2:3">
      <c r="B233" s="190"/>
      <c r="C233" s="190"/>
    </row>
    <row r="234" spans="2:3">
      <c r="B234" s="190"/>
      <c r="C234" s="190"/>
    </row>
    <row r="235" spans="2:3">
      <c r="B235" s="190"/>
      <c r="C235" s="190"/>
    </row>
    <row r="236" spans="2:3">
      <c r="B236" s="190"/>
      <c r="C236" s="190"/>
    </row>
    <row r="237" spans="2:3">
      <c r="B237" s="190"/>
      <c r="C237" s="190"/>
    </row>
    <row r="238" spans="2:3">
      <c r="B238" s="190"/>
      <c r="C238" s="190"/>
    </row>
    <row r="239" spans="2:3">
      <c r="B239" s="190"/>
      <c r="C239" s="190"/>
    </row>
    <row r="240" spans="2:3">
      <c r="B240" s="190"/>
      <c r="C240" s="190"/>
    </row>
    <row r="241" spans="2:3">
      <c r="B241" s="190"/>
      <c r="C241" s="190"/>
    </row>
    <row r="242" spans="2:3">
      <c r="B242" s="190"/>
      <c r="C242" s="190"/>
    </row>
    <row r="243" spans="2:3">
      <c r="B243" s="190"/>
      <c r="C243" s="190"/>
    </row>
    <row r="244" spans="2:3">
      <c r="B244" s="190"/>
      <c r="C244" s="190"/>
    </row>
    <row r="245" spans="2:3">
      <c r="B245" s="190"/>
      <c r="C245" s="190"/>
    </row>
    <row r="246" spans="2:3">
      <c r="B246" s="190"/>
      <c r="C246" s="190"/>
    </row>
    <row r="247" spans="2:3">
      <c r="B247" s="190"/>
      <c r="C247" s="190"/>
    </row>
    <row r="248" spans="2:3">
      <c r="B248" s="190"/>
      <c r="C248" s="190"/>
    </row>
    <row r="249" spans="2:3">
      <c r="B249" s="190"/>
      <c r="C249" s="190"/>
    </row>
    <row r="250" spans="2:3">
      <c r="B250" s="190"/>
      <c r="C250" s="190"/>
    </row>
    <row r="251" spans="2:3">
      <c r="B251" s="190"/>
      <c r="C251" s="190"/>
    </row>
    <row r="252" spans="2:3">
      <c r="B252" s="190"/>
      <c r="C252" s="190"/>
    </row>
    <row r="253" spans="2:3">
      <c r="B253" s="190"/>
      <c r="C253" s="190"/>
    </row>
    <row r="254" spans="2:3">
      <c r="B254" s="190"/>
      <c r="C254" s="190"/>
    </row>
    <row r="255" spans="2:3">
      <c r="B255" s="190"/>
      <c r="C255" s="190"/>
    </row>
    <row r="256" spans="2:3">
      <c r="B256" s="190"/>
      <c r="C256" s="190"/>
    </row>
    <row r="257" spans="2:3">
      <c r="B257" s="190"/>
      <c r="C257" s="190"/>
    </row>
    <row r="258" spans="2:3">
      <c r="B258" s="190"/>
      <c r="C258" s="190"/>
    </row>
    <row r="259" spans="2:3">
      <c r="B259" s="190"/>
      <c r="C259" s="190"/>
    </row>
    <row r="260" spans="2:3">
      <c r="B260" s="190"/>
      <c r="C260" s="190"/>
    </row>
    <row r="261" spans="2:3">
      <c r="B261" s="190"/>
      <c r="C261" s="190"/>
    </row>
    <row r="262" spans="2:3">
      <c r="B262" s="190"/>
      <c r="C262" s="190"/>
    </row>
    <row r="263" spans="2:3">
      <c r="B263" s="190"/>
      <c r="C263" s="190"/>
    </row>
    <row r="264" spans="2:3">
      <c r="B264" s="190"/>
      <c r="C264" s="190"/>
    </row>
    <row r="265" spans="2:3">
      <c r="B265" s="190"/>
      <c r="C265" s="190"/>
    </row>
    <row r="266" spans="2:3">
      <c r="B266" s="190"/>
      <c r="C266" s="190"/>
    </row>
    <row r="267" spans="2:3">
      <c r="B267" s="190"/>
      <c r="C267" s="190"/>
    </row>
    <row r="268" spans="2:3">
      <c r="B268" s="190"/>
      <c r="C268" s="190"/>
    </row>
    <row r="269" spans="2:3">
      <c r="B269" s="190"/>
      <c r="C269" s="190"/>
    </row>
    <row r="270" spans="2:3">
      <c r="B270" s="190"/>
      <c r="C270" s="190"/>
    </row>
    <row r="271" spans="2:3">
      <c r="B271" s="190"/>
      <c r="C271" s="190"/>
    </row>
    <row r="272" spans="2:3">
      <c r="B272" s="190"/>
      <c r="C272" s="190"/>
    </row>
    <row r="273" spans="2:3">
      <c r="B273" s="190"/>
      <c r="C273" s="190"/>
    </row>
    <row r="274" spans="2:3">
      <c r="B274" s="190"/>
      <c r="C274" s="190"/>
    </row>
    <row r="275" spans="2:3">
      <c r="B275" s="190"/>
      <c r="C275" s="190"/>
    </row>
    <row r="276" spans="2:3">
      <c r="B276" s="190"/>
      <c r="C276" s="190"/>
    </row>
    <row r="277" spans="2:3">
      <c r="B277" s="190"/>
      <c r="C277" s="190"/>
    </row>
    <row r="278" spans="2:3">
      <c r="B278" s="190"/>
      <c r="C278" s="190"/>
    </row>
    <row r="279" spans="2:3">
      <c r="B279" s="190"/>
      <c r="C279" s="190"/>
    </row>
    <row r="280" spans="2:3">
      <c r="B280" s="190"/>
      <c r="C280" s="190"/>
    </row>
    <row r="281" spans="2:3">
      <c r="B281" s="190"/>
      <c r="C281" s="190"/>
    </row>
    <row r="282" spans="2:3">
      <c r="B282" s="190"/>
      <c r="C282" s="190"/>
    </row>
    <row r="283" spans="2:3">
      <c r="B283" s="190"/>
      <c r="C283" s="190"/>
    </row>
    <row r="284" spans="2:3">
      <c r="B284" s="190"/>
      <c r="C284" s="190"/>
    </row>
    <row r="285" spans="2:3">
      <c r="B285" s="190"/>
      <c r="C285" s="190"/>
    </row>
    <row r="286" spans="2:3">
      <c r="B286" s="190"/>
      <c r="C286" s="190"/>
    </row>
    <row r="287" spans="2:3">
      <c r="B287" s="190"/>
      <c r="C287" s="190"/>
    </row>
    <row r="288" spans="2:3">
      <c r="B288" s="190"/>
      <c r="C288" s="190"/>
    </row>
    <row r="289" spans="2:3">
      <c r="B289" s="190"/>
      <c r="C289" s="190"/>
    </row>
    <row r="290" spans="2:3">
      <c r="B290" s="190"/>
      <c r="C290" s="190"/>
    </row>
    <row r="291" spans="2:3">
      <c r="B291" s="190"/>
      <c r="C291" s="190"/>
    </row>
    <row r="292" spans="2:3">
      <c r="B292" s="190"/>
      <c r="C292" s="190"/>
    </row>
    <row r="293" spans="2:3">
      <c r="B293" s="190"/>
      <c r="C293" s="190"/>
    </row>
    <row r="294" spans="2:3">
      <c r="B294" s="190"/>
      <c r="C294" s="190"/>
    </row>
    <row r="295" spans="2:3">
      <c r="B295" s="190"/>
      <c r="C295" s="190"/>
    </row>
    <row r="296" spans="2:3">
      <c r="B296" s="190"/>
      <c r="C296" s="190"/>
    </row>
    <row r="297" spans="2:3">
      <c r="B297" s="190"/>
      <c r="C297" s="190"/>
    </row>
    <row r="298" spans="2:3">
      <c r="B298" s="190"/>
      <c r="C298" s="190"/>
    </row>
    <row r="299" spans="2:3">
      <c r="B299" s="190"/>
      <c r="C299" s="190"/>
    </row>
    <row r="300" spans="2:3">
      <c r="B300" s="190"/>
      <c r="C300" s="190"/>
    </row>
    <row r="301" spans="2:3">
      <c r="B301" s="190"/>
      <c r="C301" s="190"/>
    </row>
    <row r="302" spans="2:3">
      <c r="B302" s="190"/>
      <c r="C302" s="190"/>
    </row>
    <row r="303" spans="2:3">
      <c r="B303" s="190"/>
      <c r="C303" s="190"/>
    </row>
    <row r="304" spans="2:3">
      <c r="B304" s="190"/>
      <c r="C304" s="190"/>
    </row>
    <row r="305" spans="2:3">
      <c r="B305" s="190"/>
      <c r="C305" s="190"/>
    </row>
    <row r="306" spans="2:3">
      <c r="B306" s="190"/>
      <c r="C306" s="190"/>
    </row>
    <row r="307" spans="2:3">
      <c r="B307" s="190"/>
      <c r="C307" s="190"/>
    </row>
    <row r="308" spans="2:3">
      <c r="B308" s="190"/>
      <c r="C308" s="190"/>
    </row>
    <row r="309" spans="2:3">
      <c r="B309" s="190"/>
      <c r="C309" s="190"/>
    </row>
    <row r="310" spans="2:3">
      <c r="B310" s="190"/>
      <c r="C310" s="190"/>
    </row>
    <row r="311" spans="2:3">
      <c r="B311" s="190"/>
      <c r="C311" s="190"/>
    </row>
    <row r="312" spans="2:3">
      <c r="B312" s="190"/>
      <c r="C312" s="190"/>
    </row>
    <row r="313" spans="2:3">
      <c r="B313" s="190"/>
      <c r="C313" s="190"/>
    </row>
    <row r="314" spans="2:3">
      <c r="B314" s="190"/>
      <c r="C314" s="190"/>
    </row>
    <row r="315" spans="2:3">
      <c r="B315" s="190"/>
      <c r="C315" s="190"/>
    </row>
    <row r="316" spans="2:3">
      <c r="B316" s="190"/>
      <c r="C316" s="190"/>
    </row>
    <row r="317" spans="2:3">
      <c r="B317" s="190"/>
      <c r="C317" s="190"/>
    </row>
    <row r="318" spans="2:3">
      <c r="B318" s="190"/>
      <c r="C318" s="190"/>
    </row>
    <row r="319" spans="2:3">
      <c r="B319" s="190"/>
      <c r="C319" s="190"/>
    </row>
    <row r="320" spans="2:3">
      <c r="B320" s="190"/>
      <c r="C320" s="190"/>
    </row>
    <row r="321" spans="2:3">
      <c r="B321" s="190"/>
      <c r="C321" s="190"/>
    </row>
    <row r="322" spans="2:3">
      <c r="B322" s="190"/>
      <c r="C322" s="190"/>
    </row>
    <row r="323" spans="2:3">
      <c r="B323" s="190"/>
      <c r="C323" s="190"/>
    </row>
    <row r="324" spans="2:3">
      <c r="B324" s="190"/>
      <c r="C324" s="190"/>
    </row>
    <row r="325" spans="2:3">
      <c r="B325" s="190"/>
      <c r="C325" s="190"/>
    </row>
    <row r="326" spans="2:3">
      <c r="B326" s="190"/>
      <c r="C326" s="190"/>
    </row>
    <row r="327" spans="2:3">
      <c r="B327" s="190"/>
      <c r="C327" s="190"/>
    </row>
    <row r="328" spans="2:3">
      <c r="B328" s="190"/>
      <c r="C328" s="190"/>
    </row>
    <row r="329" spans="2:3">
      <c r="B329" s="190"/>
      <c r="C329" s="190"/>
    </row>
    <row r="330" spans="2:3">
      <c r="B330" s="190"/>
      <c r="C330" s="190"/>
    </row>
    <row r="331" spans="2:3">
      <c r="B331" s="190"/>
      <c r="C331" s="190"/>
    </row>
    <row r="332" spans="2:3">
      <c r="B332" s="190"/>
      <c r="C332" s="190"/>
    </row>
    <row r="333" spans="2:3">
      <c r="B333" s="190"/>
      <c r="C333" s="190"/>
    </row>
    <row r="334" spans="2:3">
      <c r="B334" s="190"/>
      <c r="C334" s="190"/>
    </row>
    <row r="335" spans="2:3">
      <c r="B335" s="190"/>
      <c r="C335" s="190"/>
    </row>
    <row r="336" spans="2:3">
      <c r="B336" s="190"/>
      <c r="C336" s="190"/>
    </row>
    <row r="337" spans="2:3">
      <c r="B337" s="190"/>
      <c r="C337" s="190"/>
    </row>
    <row r="338" spans="2:3">
      <c r="B338" s="190"/>
      <c r="C338" s="190"/>
    </row>
    <row r="339" spans="2:3">
      <c r="B339" s="190"/>
      <c r="C339" s="190"/>
    </row>
    <row r="340" spans="2:3">
      <c r="B340" s="190"/>
      <c r="C340" s="190"/>
    </row>
    <row r="341" spans="2:3">
      <c r="B341" s="190"/>
      <c r="C341" s="190"/>
    </row>
    <row r="342" spans="2:3">
      <c r="B342" s="190"/>
      <c r="C342" s="190"/>
    </row>
    <row r="343" spans="2:3">
      <c r="B343" s="190"/>
      <c r="C343" s="190"/>
    </row>
    <row r="344" spans="2:3">
      <c r="B344" s="190"/>
      <c r="C344" s="190"/>
    </row>
    <row r="345" spans="2:3">
      <c r="B345" s="190"/>
      <c r="C345" s="190"/>
    </row>
    <row r="346" spans="2:3">
      <c r="B346" s="190"/>
      <c r="C346" s="190"/>
    </row>
    <row r="347" spans="2:3">
      <c r="B347" s="190"/>
      <c r="C347" s="190"/>
    </row>
    <row r="348" spans="2:3">
      <c r="B348" s="190"/>
      <c r="C348" s="190"/>
    </row>
    <row r="349" spans="2:3">
      <c r="B349" s="190"/>
      <c r="C349" s="190"/>
    </row>
    <row r="350" spans="2:3">
      <c r="B350" s="190"/>
      <c r="C350" s="190"/>
    </row>
    <row r="351" spans="2:3">
      <c r="B351" s="190"/>
      <c r="C351" s="190"/>
    </row>
    <row r="352" spans="2:3">
      <c r="B352" s="190"/>
      <c r="C352" s="190"/>
    </row>
    <row r="353" spans="2:3">
      <c r="B353" s="190"/>
      <c r="C353" s="190"/>
    </row>
    <row r="354" spans="2:3">
      <c r="B354" s="190"/>
      <c r="C354" s="190"/>
    </row>
    <row r="355" spans="2:3">
      <c r="B355" s="190"/>
      <c r="C355" s="190"/>
    </row>
    <row r="356" spans="2:3">
      <c r="B356" s="190"/>
      <c r="C356" s="190"/>
    </row>
    <row r="357" spans="2:3">
      <c r="B357" s="190"/>
      <c r="C357" s="190"/>
    </row>
    <row r="358" spans="2:3">
      <c r="B358" s="190"/>
      <c r="C358" s="190"/>
    </row>
    <row r="359" spans="2:3">
      <c r="B359" s="190"/>
      <c r="C359" s="190"/>
    </row>
    <row r="360" spans="2:3">
      <c r="B360" s="190"/>
      <c r="C360" s="190"/>
    </row>
    <row r="361" spans="2:3">
      <c r="B361" s="190"/>
      <c r="C361" s="190"/>
    </row>
    <row r="362" spans="2:3">
      <c r="B362" s="190"/>
      <c r="C362" s="190"/>
    </row>
    <row r="363" spans="2:3">
      <c r="B363" s="190"/>
      <c r="C363" s="190"/>
    </row>
    <row r="364" spans="2:3">
      <c r="B364" s="190"/>
      <c r="C364" s="190"/>
    </row>
    <row r="365" spans="2:3">
      <c r="B365" s="190"/>
      <c r="C365" s="190"/>
    </row>
    <row r="366" spans="2:3">
      <c r="B366" s="190"/>
      <c r="C366" s="190"/>
    </row>
    <row r="367" spans="2:3">
      <c r="B367" s="190"/>
      <c r="C367" s="190"/>
    </row>
    <row r="368" spans="2:3">
      <c r="B368" s="190"/>
      <c r="C368" s="190"/>
    </row>
    <row r="369" spans="2:3">
      <c r="B369" s="190"/>
      <c r="C369" s="190"/>
    </row>
    <row r="370" spans="2:3">
      <c r="B370" s="190"/>
      <c r="C370" s="190"/>
    </row>
    <row r="371" spans="2:3">
      <c r="B371" s="190"/>
      <c r="C371" s="190"/>
    </row>
    <row r="372" spans="2:3">
      <c r="B372" s="190"/>
      <c r="C372" s="190"/>
    </row>
    <row r="373" spans="2:3">
      <c r="B373" s="190"/>
      <c r="C373" s="190"/>
    </row>
    <row r="374" spans="2:3">
      <c r="B374" s="190"/>
      <c r="C374" s="190"/>
    </row>
    <row r="375" spans="2:3">
      <c r="B375" s="190"/>
      <c r="C375" s="190"/>
    </row>
    <row r="376" spans="2:3">
      <c r="B376" s="190"/>
      <c r="C376" s="190"/>
    </row>
    <row r="377" spans="2:3">
      <c r="B377" s="190"/>
      <c r="C377" s="190"/>
    </row>
    <row r="378" spans="2:3">
      <c r="B378" s="190"/>
      <c r="C378" s="190"/>
    </row>
    <row r="379" spans="2:3">
      <c r="B379" s="190"/>
      <c r="C379" s="190"/>
    </row>
    <row r="380" spans="2:3">
      <c r="B380" s="190"/>
      <c r="C380" s="190"/>
    </row>
    <row r="381" spans="2:3">
      <c r="B381" s="190"/>
      <c r="C381" s="190"/>
    </row>
    <row r="382" spans="2:3">
      <c r="B382" s="190"/>
      <c r="C382" s="190"/>
    </row>
    <row r="383" spans="2:3">
      <c r="B383" s="190"/>
      <c r="C383" s="190"/>
    </row>
    <row r="384" spans="2:3">
      <c r="B384" s="190"/>
      <c r="C384" s="190"/>
    </row>
    <row r="385" spans="2:3">
      <c r="B385" s="190"/>
      <c r="C385" s="190"/>
    </row>
    <row r="386" spans="2:3">
      <c r="B386" s="190"/>
      <c r="C386" s="190"/>
    </row>
    <row r="387" spans="2:3">
      <c r="B387" s="190"/>
      <c r="C387" s="190"/>
    </row>
    <row r="388" spans="2:3">
      <c r="B388" s="190"/>
      <c r="C388" s="190"/>
    </row>
    <row r="389" spans="2:3">
      <c r="B389" s="190"/>
      <c r="C389" s="190"/>
    </row>
    <row r="390" spans="2:3">
      <c r="B390" s="190"/>
      <c r="C390" s="190"/>
    </row>
    <row r="391" spans="2:3">
      <c r="B391" s="190"/>
      <c r="C391" s="190"/>
    </row>
    <row r="392" spans="2:3">
      <c r="B392" s="190"/>
      <c r="C392" s="190"/>
    </row>
    <row r="393" spans="2:3">
      <c r="B393" s="190"/>
      <c r="C393" s="190"/>
    </row>
    <row r="394" spans="2:3">
      <c r="B394" s="190"/>
      <c r="C394" s="190"/>
    </row>
    <row r="395" spans="2:3">
      <c r="B395" s="190"/>
      <c r="C395" s="190"/>
    </row>
    <row r="396" spans="2:3">
      <c r="B396" s="190"/>
      <c r="C396" s="190"/>
    </row>
    <row r="397" spans="2:3">
      <c r="B397" s="190"/>
      <c r="C397" s="190"/>
    </row>
    <row r="398" spans="2:3">
      <c r="B398" s="190"/>
      <c r="C398" s="190"/>
    </row>
    <row r="399" spans="2:3">
      <c r="B399" s="190"/>
      <c r="C399" s="190"/>
    </row>
    <row r="400" spans="2:3">
      <c r="B400" s="190"/>
      <c r="C400" s="190"/>
    </row>
    <row r="401" spans="2:3">
      <c r="B401" s="190"/>
      <c r="C401" s="190"/>
    </row>
    <row r="402" spans="2:3">
      <c r="B402" s="190"/>
      <c r="C402" s="190"/>
    </row>
    <row r="403" spans="2:3">
      <c r="B403" s="190"/>
      <c r="C403" s="190"/>
    </row>
    <row r="404" spans="2:3">
      <c r="B404" s="190"/>
      <c r="C404" s="190"/>
    </row>
    <row r="405" spans="2:3">
      <c r="B405" s="190"/>
      <c r="C405" s="190"/>
    </row>
    <row r="406" spans="2:3">
      <c r="B406" s="190"/>
      <c r="C406" s="190"/>
    </row>
    <row r="407" spans="2:3">
      <c r="B407" s="190"/>
      <c r="C407" s="190"/>
    </row>
    <row r="408" spans="2:3">
      <c r="B408" s="190"/>
      <c r="C408" s="190"/>
    </row>
    <row r="409" spans="2:3">
      <c r="B409" s="190"/>
      <c r="C409" s="190"/>
    </row>
    <row r="410" spans="2:3">
      <c r="B410" s="190"/>
      <c r="C410" s="190"/>
    </row>
    <row r="411" spans="2:3">
      <c r="B411" s="190"/>
      <c r="C411" s="190"/>
    </row>
    <row r="412" spans="2:3">
      <c r="B412" s="190"/>
      <c r="C412" s="190"/>
    </row>
    <row r="413" spans="2:3">
      <c r="B413" s="190"/>
      <c r="C413" s="190"/>
    </row>
    <row r="414" spans="2:3">
      <c r="B414" s="190"/>
      <c r="C414" s="190"/>
    </row>
    <row r="415" spans="2:3">
      <c r="B415" s="190"/>
      <c r="C415" s="190"/>
    </row>
    <row r="416" spans="2:3">
      <c r="B416" s="190"/>
      <c r="C416" s="190"/>
    </row>
    <row r="417" spans="2:3">
      <c r="B417" s="190"/>
      <c r="C417" s="190"/>
    </row>
    <row r="418" spans="2:3">
      <c r="B418" s="190"/>
      <c r="C418" s="190"/>
    </row>
    <row r="419" spans="2:3">
      <c r="B419" s="190"/>
      <c r="C419" s="190"/>
    </row>
    <row r="420" spans="2:3">
      <c r="B420" s="190"/>
      <c r="C420" s="190"/>
    </row>
    <row r="421" spans="2:3">
      <c r="B421" s="190"/>
      <c r="C421" s="190"/>
    </row>
    <row r="422" spans="2:3">
      <c r="B422" s="190"/>
      <c r="C422" s="190"/>
    </row>
    <row r="423" spans="2:3">
      <c r="B423" s="190"/>
      <c r="C423" s="190"/>
    </row>
    <row r="424" spans="2:3">
      <c r="B424" s="190"/>
      <c r="C424" s="190"/>
    </row>
    <row r="425" spans="2:3">
      <c r="B425" s="190"/>
      <c r="C425" s="190"/>
    </row>
    <row r="426" spans="2:3">
      <c r="B426" s="190"/>
      <c r="C426" s="190"/>
    </row>
    <row r="427" spans="2:3">
      <c r="B427" s="190"/>
      <c r="C427" s="190"/>
    </row>
    <row r="428" spans="2:3">
      <c r="B428" s="190"/>
      <c r="C428" s="190"/>
    </row>
    <row r="429" spans="2:3">
      <c r="B429" s="190"/>
      <c r="C429" s="190"/>
    </row>
    <row r="430" spans="2:3">
      <c r="B430" s="190"/>
      <c r="C430" s="190"/>
    </row>
    <row r="431" spans="2:3">
      <c r="B431" s="190"/>
      <c r="C431" s="190"/>
    </row>
    <row r="432" spans="2:3">
      <c r="B432" s="190"/>
      <c r="C432" s="190"/>
    </row>
    <row r="433" spans="2:3">
      <c r="B433" s="190"/>
      <c r="C433" s="190"/>
    </row>
    <row r="434" spans="2:3">
      <c r="B434" s="190"/>
      <c r="C434" s="190"/>
    </row>
    <row r="435" spans="2:3">
      <c r="B435" s="190"/>
      <c r="C435" s="190"/>
    </row>
    <row r="436" spans="2:3">
      <c r="B436" s="190"/>
      <c r="C436" s="190"/>
    </row>
    <row r="437" spans="2:3">
      <c r="B437" s="190"/>
      <c r="C437" s="190"/>
    </row>
    <row r="438" spans="2:3">
      <c r="B438" s="190"/>
      <c r="C438" s="190"/>
    </row>
    <row r="439" spans="2:3">
      <c r="B439" s="190"/>
      <c r="C439" s="190"/>
    </row>
    <row r="440" spans="2:3">
      <c r="B440" s="190"/>
      <c r="C440" s="190"/>
    </row>
    <row r="441" spans="2:3">
      <c r="B441" s="190"/>
      <c r="C441" s="190"/>
    </row>
    <row r="442" spans="2:3">
      <c r="B442" s="190"/>
      <c r="C442" s="190"/>
    </row>
    <row r="443" spans="2:3">
      <c r="B443" s="190"/>
      <c r="C443" s="190"/>
    </row>
    <row r="444" spans="2:3">
      <c r="B444" s="190"/>
      <c r="C444" s="190"/>
    </row>
    <row r="445" spans="2:3">
      <c r="B445" s="190"/>
      <c r="C445" s="190"/>
    </row>
    <row r="446" spans="2:3">
      <c r="B446" s="190"/>
      <c r="C446" s="190"/>
    </row>
    <row r="447" spans="2:3">
      <c r="B447" s="190"/>
      <c r="C447" s="190"/>
    </row>
    <row r="448" spans="2:3">
      <c r="B448" s="190"/>
      <c r="C448" s="190"/>
    </row>
    <row r="449" spans="2:3">
      <c r="B449" s="190"/>
      <c r="C449" s="190"/>
    </row>
    <row r="450" spans="2:3">
      <c r="B450" s="190"/>
      <c r="C450" s="190"/>
    </row>
    <row r="451" spans="2:3">
      <c r="B451" s="190"/>
      <c r="C451" s="190"/>
    </row>
    <row r="452" spans="2:3">
      <c r="B452" s="190"/>
      <c r="C452" s="190"/>
    </row>
    <row r="453" spans="2:3">
      <c r="B453" s="190"/>
      <c r="C453" s="190"/>
    </row>
    <row r="454" spans="2:3">
      <c r="B454" s="190"/>
      <c r="C454" s="190"/>
    </row>
    <row r="455" spans="2:3">
      <c r="B455" s="190"/>
      <c r="C455" s="190"/>
    </row>
    <row r="456" spans="2:3">
      <c r="B456" s="190"/>
      <c r="C456" s="190"/>
    </row>
    <row r="457" spans="2:3">
      <c r="B457" s="190"/>
      <c r="C457" s="190"/>
    </row>
    <row r="458" spans="2:3">
      <c r="B458" s="190"/>
      <c r="C458" s="190"/>
    </row>
    <row r="459" spans="2:3">
      <c r="B459" s="190"/>
      <c r="C459" s="190"/>
    </row>
    <row r="460" spans="2:3">
      <c r="B460" s="190"/>
      <c r="C460" s="190"/>
    </row>
    <row r="461" spans="2:3">
      <c r="B461" s="190"/>
      <c r="C461" s="190"/>
    </row>
    <row r="462" spans="2:3">
      <c r="B462" s="190"/>
      <c r="C462" s="190"/>
    </row>
  </sheetData>
  <sortState xmlns:xlrd2="http://schemas.microsoft.com/office/spreadsheetml/2017/richdata2" ref="E143:F184">
    <sortCondition ref="E143:E184"/>
    <sortCondition ref="F143:F184"/>
  </sortState>
  <customSheetViews>
    <customSheetView guid="{3FCB7B24-049F-4685-83CB-5231093E0117}" showPageBreaks="1" topLeftCell="C83">
      <selection activeCell="N122" sqref="N122"/>
      <pageMargins left="0.7" right="0.7" top="0.75" bottom="0.75" header="0.3" footer="0.3"/>
      <pageSetup paperSize="9" orientation="portrait" r:id="rId1"/>
    </customSheetView>
    <customSheetView guid="{D5AFDB55-6EC9-4AD2-95B0-6C58A379EC11}">
      <selection activeCell="A117" sqref="A117:XFD117"/>
      <pageMargins left="0.7" right="0.7" top="0.75" bottom="0.75" header="0.3" footer="0.3"/>
      <pageSetup paperSize="9" orientation="portrait" r:id="rId2"/>
    </customSheetView>
    <customSheetView guid="{D7875729-B080-4603-81BD-7F736B7DD30E}" topLeftCell="C83">
      <selection activeCell="N122" sqref="N122"/>
      <pageMargins left="0.7" right="0.7" top="0.75" bottom="0.75" header="0.3" footer="0.3"/>
      <pageSetup paperSize="9" orientation="portrait" r:id="rId3"/>
    </customSheetView>
    <customSheetView guid="{2F76D395-57F9-4A31-A998-38329A50B4E8}" topLeftCell="A35">
      <selection activeCell="G99" sqref="G99"/>
      <pageMargins left="0.7" right="0.7" top="0.75" bottom="0.75" header="0.3" footer="0.3"/>
      <pageSetup paperSize="9" orientation="portrait" r:id="rId4"/>
    </customSheetView>
    <customSheetView guid="{5DDDA852-2807-4645-BC75-EBD4EF3323A7}" topLeftCell="D1">
      <selection activeCell="J166" sqref="J166:L166"/>
      <pageMargins left="0.7" right="0.7" top="0.75" bottom="0.75" header="0.3" footer="0.3"/>
      <pageSetup paperSize="9" orientation="portrait" r:id="rId5"/>
    </customSheetView>
    <customSheetView guid="{697182B0-1BEF-4A85-93A0-596802852AF2}">
      <selection activeCell="A6" sqref="A6:XFD6"/>
      <pageMargins left="0.7" right="0.7" top="0.75" bottom="0.75" header="0.3" footer="0.3"/>
      <pageSetup paperSize="9" orientation="portrait" r:id="rId6"/>
    </customSheetView>
    <customSheetView guid="{08462586-B7E0-434D-B6F4-B2B21EAA5D46}">
      <selection activeCell="A117" sqref="A117:XFD117"/>
      <pageMargins left="0.7" right="0.7" top="0.75" bottom="0.75" header="0.3" footer="0.3"/>
      <pageSetup paperSize="9" orientation="portrait" r:id="rId7"/>
    </customSheetView>
    <customSheetView guid="{21329C76-F86B-400D-B8F5-F75B383E5B14}">
      <selection activeCell="A117" sqref="A117:XFD117"/>
      <pageMargins left="0.7" right="0.7" top="0.75" bottom="0.75" header="0.3" footer="0.3"/>
      <pageSetup paperSize="9" orientation="portrait" r:id="rId8"/>
    </customSheetView>
    <customSheetView guid="{CFC92B1C-D4F2-414F-8F12-92F529035B08}">
      <selection activeCell="F8" sqref="F8"/>
      <pageMargins left="0.7" right="0.7" top="0.75" bottom="0.75" header="0.3" footer="0.3"/>
      <pageSetup paperSize="9" orientation="portrait" r:id="rId9"/>
    </customSheetView>
    <customSheetView guid="{19310327-E3BC-450F-B607-58068103BB53}">
      <selection activeCell="A117" sqref="A117:XFD117"/>
      <pageMargins left="0.7" right="0.7" top="0.75" bottom="0.75" header="0.3" footer="0.3"/>
      <pageSetup paperSize="9" orientation="portrait" r:id="rId10"/>
    </customSheetView>
    <customSheetView guid="{D3393B8E-C3CB-4E3A-976E-E4CD065299F0}">
      <selection activeCell="M6" sqref="M6:Z23"/>
      <pageMargins left="0.7" right="0.7" top="0.75" bottom="0.75" header="0.3" footer="0.3"/>
      <pageSetup paperSize="9" orientation="portrait" r:id="rId11"/>
    </customSheetView>
    <customSheetView guid="{8FA5FDE5-6098-400B-9E19-77564D1D7EE8}">
      <selection activeCell="F8" sqref="F8"/>
      <pageMargins left="0.7" right="0.7" top="0.75" bottom="0.75" header="0.3" footer="0.3"/>
      <pageSetup paperSize="9" orientation="portrait" r:id="rId12"/>
    </customSheetView>
    <customSheetView guid="{0B9AA238-A559-44CB-8EC2-529DA28A3F7B}" topLeftCell="A35">
      <selection activeCell="G99" sqref="G99"/>
      <pageMargins left="0.7" right="0.7" top="0.75" bottom="0.75" header="0.3" footer="0.3"/>
      <pageSetup paperSize="9" orientation="portrait" r:id="rId13"/>
    </customSheetView>
    <customSheetView guid="{37D20B4B-3220-4613-A3F1-1C4C1CF14C1F}">
      <selection activeCell="F8" sqref="F8"/>
      <pageMargins left="0.7" right="0.7" top="0.75" bottom="0.75" header="0.3" footer="0.3"/>
      <pageSetup paperSize="9" orientation="portrait" r:id="rId14"/>
    </customSheetView>
    <customSheetView guid="{DB462ED3-28DC-47D7-98F7-CED01F66E2C7}">
      <selection activeCell="A6" sqref="A6:XFD6"/>
      <pageMargins left="0.7" right="0.7" top="0.75" bottom="0.75" header="0.3" footer="0.3"/>
      <pageSetup paperSize="9" orientation="portrait" r:id="rId15"/>
    </customSheetView>
    <customSheetView guid="{10DA2791-762D-4555-9FFF-E41154ADFE31}">
      <selection activeCell="A6" sqref="A6:XFD6"/>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5AF40965-2356-4A48-B6FA-CB814CA4D7B2}">
      <selection activeCell="A6" sqref="A6:XFD6"/>
      <pageMargins left="0.7" right="0.7" top="0.75" bottom="0.75" header="0.3" footer="0.3"/>
      <pageSetup paperSize="9" orientation="portrait" r:id="rId18"/>
    </customSheetView>
    <customSheetView guid="{59094C18-3CB5-482F-AA6A-9C313A318EBB}">
      <selection activeCell="T68" sqref="T68"/>
      <pageMargins left="0.7" right="0.7" top="0.75" bottom="0.75" header="0.3" footer="0.3"/>
      <pageSetup paperSize="9" orientation="portrait" r:id="rId19"/>
    </customSheetView>
    <customSheetView guid="{FD092655-EBEC-4730-9895-1567D9B70D5F}" topLeftCell="B4">
      <selection activeCell="D28" sqref="D28"/>
      <pageMargins left="0.7" right="0.7" top="0.75" bottom="0.75" header="0.3" footer="0.3"/>
      <pageSetup paperSize="9" orientation="portrait" r:id="rId20"/>
    </customSheetView>
    <customSheetView guid="{7CA1DEE6-746E-4947-9BED-24AAED6E8B57}">
      <selection activeCell="K25" sqref="K25"/>
      <pageMargins left="0.7" right="0.7" top="0.75" bottom="0.75" header="0.3" footer="0.3"/>
      <pageSetup paperSize="9" orientation="portrait" r:id="rId21"/>
    </customSheetView>
    <customSheetView guid="{70E7FFDC-983F-46F7-B68F-0BE0A8C942E0}" topLeftCell="A15">
      <selection activeCell="J32" sqref="J32"/>
      <pageMargins left="0.7" right="0.7" top="0.75" bottom="0.75" header="0.3" footer="0.3"/>
      <pageSetup paperSize="9" orientation="portrait" r:id="rId22"/>
    </customSheetView>
    <customSheetView guid="{F536E858-E5B2-4B36-88FC-BE776803F921}" topLeftCell="B4">
      <selection activeCell="D28" sqref="D28"/>
      <pageMargins left="0.7" right="0.7" top="0.75" bottom="0.75" header="0.3" footer="0.3"/>
      <pageSetup paperSize="9" orientation="portrait" r:id="rId23"/>
    </customSheetView>
    <customSheetView guid="{0780CBEB-AF66-401E-9AFD-5F77700585BC}">
      <selection activeCell="J58" sqref="J58"/>
      <pageMargins left="0.7" right="0.7" top="0.75" bottom="0.75" header="0.3" footer="0.3"/>
    </customSheetView>
    <customSheetView guid="{F0048D33-26BA-4893-8BCC-88CEF82FEBB6}">
      <selection activeCell="M6" sqref="M6:U23"/>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B7DEBE1-1047-4BE4-82FD-4BCA0CA8DD58}">
      <selection activeCell="F32" sqref="F32"/>
      <pageMargins left="0.7" right="0.7" top="0.75" bottom="0.75" header="0.3" footer="0.3"/>
    </customSheetView>
    <customSheetView guid="{B3153F5C-CAD5-4C41-96F3-3BC56052414C}" topLeftCell="A21">
      <selection activeCell="A30" sqref="A30:I47"/>
      <pageMargins left="0.7" right="0.7" top="0.75" bottom="0.75" header="0.3" footer="0.3"/>
    </customSheetView>
    <customSheetView guid="{A7B3A108-9CF6-4687-9321-110D304B17B9}">
      <selection sqref="A1:XFD4"/>
      <pageMargins left="0.7" right="0.7" top="0.75" bottom="0.75" header="0.3" footer="0.3"/>
    </customSheetView>
    <customSheetView guid="{D2C72E70-F766-4D56-9E10-3C91A63BB7F3}">
      <selection activeCell="B9" sqref="B9:L9"/>
      <pageMargins left="0.7" right="0.7" top="0.75" bottom="0.75" header="0.3" footer="0.3"/>
      <pageSetup paperSize="9" orientation="portrait" r:id="rId24"/>
    </customSheetView>
    <customSheetView guid="{7CCD1884-1631-4809-8751-AE0939C32419}">
      <selection activeCell="U85" sqref="U85"/>
      <pageMargins left="0.7" right="0.7" top="0.75" bottom="0.75" header="0.3" footer="0.3"/>
    </customSheetView>
    <customSheetView guid="{931AA63B-6827-4BF4-8E25-ED232A88A09C}" topLeftCell="B4">
      <selection activeCell="A117" sqref="A117:XFD117"/>
      <pageMargins left="0.7" right="0.7" top="0.75" bottom="0.75" header="0.3" footer="0.3"/>
      <pageSetup paperSize="9" orientation="portrait" r:id="rId25"/>
    </customSheetView>
    <customSheetView guid="{CA1DE4BE-C006-4405-B064-304EE6CCACF1}">
      <selection activeCell="A117" sqref="A117:XFD117"/>
      <pageMargins left="0.7" right="0.7" top="0.75" bottom="0.75" header="0.3" footer="0.3"/>
      <pageSetup paperSize="9" orientation="portrait" r:id="rId26"/>
    </customSheetView>
    <customSheetView guid="{51337751-BEAF-43F3-8CC9-400B99E751E8}">
      <selection activeCell="A117" sqref="A117:XFD117"/>
      <pageMargins left="0.7" right="0.7" top="0.75" bottom="0.75" header="0.3" footer="0.3"/>
      <pageSetup paperSize="9" orientation="portrait" r:id="rId27"/>
    </customSheetView>
    <customSheetView guid="{F277ACEF-9FF8-431F-8537-DE60B790AA4F}">
      <selection activeCell="F8" sqref="F8"/>
      <pageMargins left="0.7" right="0.7" top="0.75" bottom="0.75" header="0.3" footer="0.3"/>
    </customSheetView>
    <customSheetView guid="{517C47E4-CB49-455E-BC80-175B09C4753D}" topLeftCell="D1">
      <selection activeCell="J166" sqref="J166:L166"/>
      <pageMargins left="0.7" right="0.7" top="0.75" bottom="0.75" header="0.3" footer="0.3"/>
      <pageSetup paperSize="9" orientation="portrait" r:id="rId28"/>
    </customSheetView>
    <customSheetView guid="{158937B5-B45C-4722-BE34-B5B4D085C079}">
      <selection activeCell="F8" sqref="F8"/>
      <pageMargins left="0.7" right="0.7" top="0.75" bottom="0.75" header="0.3" footer="0.3"/>
      <pageSetup paperSize="9" orientation="portrait" r:id="rId29"/>
    </customSheetView>
    <customSheetView guid="{ED218C36-7217-4047-BB0E-77F9C99BD534}">
      <selection activeCell="A117" sqref="A117:XFD117"/>
      <pageMargins left="0.7" right="0.7" top="0.75" bottom="0.75" header="0.3" footer="0.3"/>
      <pageSetup paperSize="9" orientation="portrait" r:id="rId30"/>
    </customSheetView>
    <customSheetView guid="{C83D4249-7B44-432A-B7FB-A6ACA6880240}">
      <selection activeCell="D4" sqref="D4"/>
      <pageMargins left="0.7" right="0.7" top="0.75" bottom="0.75" header="0.3" footer="0.3"/>
      <pageSetup paperSize="9" orientation="portrait" r:id="rId31"/>
    </customSheetView>
    <customSheetView guid="{E331DF3E-CA70-4D3D-884C-EE3579437A03}" topLeftCell="A35">
      <selection activeCell="G99" sqref="G99"/>
      <pageMargins left="0.7" right="0.7" top="0.75" bottom="0.75" header="0.3" footer="0.3"/>
      <pageSetup paperSize="9" orientation="portrait" r:id="rId32"/>
    </customSheetView>
    <customSheetView guid="{D37F8A47-E42F-4741-BE8D-5D961F7BB394}">
      <selection activeCell="D4" sqref="D4"/>
      <pageMargins left="0.7" right="0.7" top="0.75" bottom="0.75" header="0.3" footer="0.3"/>
      <pageSetup paperSize="9" orientation="portrait" r:id="rId33"/>
    </customSheetView>
    <customSheetView guid="{8CD49FA1-C4FE-4F6A-AE1C-E31C292C96A9}" topLeftCell="D1">
      <selection activeCell="J166" sqref="J166:L166"/>
      <pageMargins left="0.7" right="0.7" top="0.75" bottom="0.75" header="0.3" footer="0.3"/>
      <pageSetup paperSize="9" orientation="portrait" r:id="rId34"/>
    </customSheetView>
    <customSheetView guid="{BB337934-72B5-4261-9EB4-9C42ECF52CD8}" topLeftCell="A19">
      <selection activeCell="M28" sqref="M28"/>
      <pageMargins left="0.7" right="0.7" top="0.75" bottom="0.75" header="0.3" footer="0.3"/>
      <pageSetup paperSize="9" orientation="portrait" r:id="rId35"/>
    </customSheetView>
    <customSheetView guid="{3AD1D9CC-D162-4119-AFCC-0AF9105FB248}">
      <selection activeCell="F8" sqref="F8"/>
      <pageMargins left="0.7" right="0.7" top="0.75" bottom="0.75" header="0.3" footer="0.3"/>
      <pageSetup paperSize="9" orientation="portrait" r:id="rId36"/>
    </customSheetView>
  </customSheetViews>
  <mergeCells count="22">
    <mergeCell ref="B11:L11"/>
    <mergeCell ref="I14:L14"/>
    <mergeCell ref="F15:F16"/>
    <mergeCell ref="J15:J16"/>
    <mergeCell ref="I78:L78"/>
    <mergeCell ref="K15:K16"/>
    <mergeCell ref="L15:L16"/>
    <mergeCell ref="G15:I15"/>
    <mergeCell ref="B76:L76"/>
    <mergeCell ref="E15:E16"/>
    <mergeCell ref="D15:D16"/>
    <mergeCell ref="B15:B16"/>
    <mergeCell ref="C15:C16"/>
    <mergeCell ref="K79:K80"/>
    <mergeCell ref="L79:L80"/>
    <mergeCell ref="B79:B80"/>
    <mergeCell ref="C79:C80"/>
    <mergeCell ref="D79:D80"/>
    <mergeCell ref="E79:E80"/>
    <mergeCell ref="G79:I79"/>
    <mergeCell ref="J79:J80"/>
    <mergeCell ref="F79:F80"/>
  </mergeCells>
  <pageMargins left="0.7" right="0.7" top="0.75" bottom="0.75" header="0.3" footer="0.3"/>
  <pageSetup paperSize="9" orientation="portrait" r:id="rId37"/>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92D050"/>
  </sheetPr>
  <dimension ref="A1:C52"/>
  <sheetViews>
    <sheetView zoomScaleNormal="115" workbookViewId="0">
      <selection activeCell="A28" sqref="A28"/>
    </sheetView>
  </sheetViews>
  <sheetFormatPr defaultColWidth="9.109375" defaultRowHeight="12"/>
  <cols>
    <col min="1" max="1" width="24.88671875" style="113" bestFit="1" customWidth="1"/>
    <col min="2" max="2" width="44.5546875" style="221" customWidth="1"/>
    <col min="3" max="3" width="15.44140625" style="113" customWidth="1"/>
    <col min="4" max="16384" width="9.109375" style="113"/>
  </cols>
  <sheetData>
    <row r="1" spans="1:3" ht="13.2">
      <c r="A1" s="607" t="str">
        <f>HYPERLINK("#INDEX!A2","към началната страница")</f>
        <v>към началната страница</v>
      </c>
      <c r="B1" s="113"/>
    </row>
    <row r="2" spans="1:3" ht="16.5" customHeight="1">
      <c r="A2" s="607" t="str">
        <f>HYPERLINK("#INDEX!A2","back to index page")</f>
        <v>back to index page</v>
      </c>
      <c r="B2" s="113"/>
    </row>
    <row r="9" spans="1:3">
      <c r="B9" s="523" t="s">
        <v>1792</v>
      </c>
      <c r="C9" s="523"/>
    </row>
    <row r="10" spans="1:3" customFormat="1" ht="13.2">
      <c r="B10" s="222"/>
    </row>
    <row r="11" spans="1:3" s="576" customFormat="1" ht="13.2">
      <c r="B11" s="575" t="s">
        <v>1373</v>
      </c>
      <c r="C11" s="575"/>
    </row>
    <row r="13" spans="1:3" ht="12.75" customHeight="1">
      <c r="C13" s="372" t="s">
        <v>52</v>
      </c>
    </row>
    <row r="14" spans="1:3" s="115" customFormat="1" ht="22.8">
      <c r="B14" s="140"/>
      <c r="C14" s="173" t="s">
        <v>1645</v>
      </c>
    </row>
    <row r="15" spans="1:3" s="115" customFormat="1">
      <c r="B15" s="140"/>
      <c r="C15" s="720" t="s">
        <v>32</v>
      </c>
    </row>
    <row r="16" spans="1:3">
      <c r="B16" s="373" t="s">
        <v>531</v>
      </c>
      <c r="C16" s="374">
        <v>5080090.9999999981</v>
      </c>
    </row>
    <row r="17" spans="2:3">
      <c r="B17" s="373" t="s">
        <v>286</v>
      </c>
      <c r="C17" s="374">
        <v>4630249.9999999991</v>
      </c>
    </row>
    <row r="18" spans="2:3">
      <c r="B18" s="375" t="s">
        <v>1139</v>
      </c>
      <c r="C18" s="376">
        <v>1328660</v>
      </c>
    </row>
    <row r="19" spans="2:3">
      <c r="B19" s="375" t="s">
        <v>299</v>
      </c>
      <c r="C19" s="376">
        <v>24357</v>
      </c>
    </row>
    <row r="20" spans="2:3">
      <c r="B20" s="375" t="s">
        <v>1140</v>
      </c>
      <c r="C20" s="376">
        <v>3305360</v>
      </c>
    </row>
    <row r="21" spans="2:3">
      <c r="B21" s="375" t="s">
        <v>532</v>
      </c>
      <c r="C21" s="171">
        <v>-42153</v>
      </c>
    </row>
    <row r="22" spans="2:3">
      <c r="B22" s="375" t="s">
        <v>620</v>
      </c>
      <c r="C22" s="171">
        <v>-77372</v>
      </c>
    </row>
    <row r="23" spans="2:3">
      <c r="B23" s="375" t="s">
        <v>287</v>
      </c>
      <c r="C23" s="171">
        <v>146897</v>
      </c>
    </row>
    <row r="24" spans="2:3">
      <c r="B24" s="375" t="s">
        <v>619</v>
      </c>
      <c r="C24" s="171">
        <v>-700</v>
      </c>
    </row>
    <row r="25" spans="2:3">
      <c r="B25" s="375" t="s">
        <v>1141</v>
      </c>
      <c r="C25" s="171">
        <v>-32695.999999999996</v>
      </c>
    </row>
    <row r="26" spans="2:3">
      <c r="B26" s="839" t="s">
        <v>1646</v>
      </c>
      <c r="C26" s="916">
        <v>-18122</v>
      </c>
    </row>
    <row r="27" spans="2:3">
      <c r="B27" s="375" t="s">
        <v>684</v>
      </c>
      <c r="C27" s="171">
        <v>-3981</v>
      </c>
    </row>
    <row r="28" spans="2:3" s="114" customFormat="1" ht="11.4">
      <c r="B28" s="373" t="s">
        <v>288</v>
      </c>
      <c r="C28" s="172">
        <v>449841</v>
      </c>
    </row>
    <row r="29" spans="2:3" s="114" customFormat="1" ht="11.4">
      <c r="B29" s="377"/>
      <c r="C29" s="233"/>
    </row>
    <row r="30" spans="2:3" s="222" customFormat="1">
      <c r="B30" s="223"/>
      <c r="C30" s="838"/>
    </row>
    <row r="31" spans="2:3" s="222" customFormat="1">
      <c r="B31" s="223"/>
    </row>
    <row r="32" spans="2:3" s="222" customFormat="1">
      <c r="B32" s="979" t="s">
        <v>1791</v>
      </c>
      <c r="C32" s="510"/>
    </row>
    <row r="33" spans="2:3" customFormat="1" ht="13.2">
      <c r="B33" s="222"/>
    </row>
    <row r="34" spans="2:3" s="576" customFormat="1" ht="13.2">
      <c r="B34" s="575" t="s">
        <v>1373</v>
      </c>
      <c r="C34" s="575"/>
    </row>
    <row r="35" spans="2:3" s="222" customFormat="1">
      <c r="B35" s="223"/>
    </row>
    <row r="36" spans="2:3" s="222" customFormat="1">
      <c r="B36" s="223"/>
    </row>
    <row r="37" spans="2:3" s="222" customFormat="1" ht="22.8">
      <c r="B37" s="140"/>
      <c r="C37" s="173" t="s">
        <v>1645</v>
      </c>
    </row>
    <row r="38" spans="2:3" s="115" customFormat="1">
      <c r="B38" s="140"/>
      <c r="C38" s="720" t="s">
        <v>32</v>
      </c>
    </row>
    <row r="39" spans="2:3">
      <c r="B39" s="373" t="s">
        <v>531</v>
      </c>
      <c r="C39" s="374">
        <v>5120580.9389354745</v>
      </c>
    </row>
    <row r="40" spans="2:3">
      <c r="B40" s="373" t="s">
        <v>286</v>
      </c>
      <c r="C40" s="374">
        <v>4670739.9389354745</v>
      </c>
    </row>
    <row r="41" spans="2:3">
      <c r="B41" s="375" t="s">
        <v>1139</v>
      </c>
      <c r="C41" s="376">
        <v>1328660</v>
      </c>
    </row>
    <row r="42" spans="2:3">
      <c r="B42" s="375" t="s">
        <v>299</v>
      </c>
      <c r="C42" s="376">
        <v>70277</v>
      </c>
    </row>
    <row r="43" spans="2:3">
      <c r="B43" s="375" t="s">
        <v>1140</v>
      </c>
      <c r="C43" s="376">
        <v>3365820</v>
      </c>
    </row>
    <row r="44" spans="2:3">
      <c r="B44" s="375" t="s">
        <v>532</v>
      </c>
      <c r="C44" s="171">
        <v>-45411</v>
      </c>
    </row>
    <row r="45" spans="2:3">
      <c r="B45" s="375" t="s">
        <v>620</v>
      </c>
      <c r="C45" s="171">
        <v>-78547</v>
      </c>
    </row>
    <row r="46" spans="2:3">
      <c r="B46" s="375" t="s">
        <v>287</v>
      </c>
      <c r="C46" s="171">
        <v>146821</v>
      </c>
    </row>
    <row r="47" spans="2:3">
      <c r="B47" s="375" t="s">
        <v>619</v>
      </c>
      <c r="C47" s="171">
        <v>-769</v>
      </c>
    </row>
    <row r="48" spans="2:3">
      <c r="B48" s="375" t="s">
        <v>1141</v>
      </c>
      <c r="C48" s="171">
        <v>-93750</v>
      </c>
    </row>
    <row r="49" spans="2:3">
      <c r="B49" s="839" t="s">
        <v>1646</v>
      </c>
      <c r="C49" s="916">
        <v>-18380</v>
      </c>
    </row>
    <row r="50" spans="2:3">
      <c r="B50" s="375" t="s">
        <v>684</v>
      </c>
      <c r="C50" s="171">
        <v>-3981.0610645260249</v>
      </c>
    </row>
    <row r="51" spans="2:3">
      <c r="B51" s="373" t="s">
        <v>288</v>
      </c>
      <c r="C51" s="172">
        <v>449841</v>
      </c>
    </row>
    <row r="52" spans="2:3">
      <c r="C52" s="222"/>
    </row>
  </sheetData>
  <customSheetViews>
    <customSheetView guid="{3FCB7B24-049F-4685-83CB-5231093E0117}" showPageBreaks="1" topLeftCell="A9">
      <selection activeCell="C27" sqref="C27"/>
      <pageMargins left="0.7" right="0.7" top="0.75" bottom="0.75" header="0.3" footer="0.3"/>
      <pageSetup paperSize="9" orientation="portrait" r:id="rId1"/>
    </customSheetView>
    <customSheetView guid="{D5AFDB55-6EC9-4AD2-95B0-6C58A379EC11}" topLeftCell="A22">
      <selection activeCell="E25" sqref="E25"/>
      <pageMargins left="0.7" right="0.7" top="0.75" bottom="0.75" header="0.3" footer="0.3"/>
      <pageSetup paperSize="9" orientation="portrait" r:id="rId2"/>
    </customSheetView>
    <customSheetView guid="{D7875729-B080-4603-81BD-7F736B7DD30E}" topLeftCell="A9">
      <selection activeCell="C27" sqref="C27"/>
      <pageMargins left="0.7" right="0.7" top="0.75" bottom="0.75" header="0.3" footer="0.3"/>
      <pageSetup paperSize="9" orientation="portrait" r:id="rId3"/>
    </customSheetView>
    <customSheetView guid="{2F76D395-57F9-4A31-A998-38329A50B4E8}" topLeftCell="A24">
      <selection activeCell="C46" sqref="C46"/>
      <pageMargins left="0.7" right="0.7" top="0.75" bottom="0.75" header="0.3" footer="0.3"/>
      <pageSetup paperSize="9" orientation="portrait" r:id="rId4"/>
    </customSheetView>
    <customSheetView guid="{5DDDA852-2807-4645-BC75-EBD4EF3323A7}">
      <selection activeCell="H6" sqref="H6"/>
      <pageMargins left="0.7" right="0.7" top="0.75" bottom="0.75" header="0.3" footer="0.3"/>
      <pageSetup paperSize="9" orientation="portrait" r:id="rId5"/>
    </customSheetView>
    <customSheetView guid="{697182B0-1BEF-4A85-93A0-596802852AF2}" topLeftCell="A22">
      <selection activeCell="E25" sqref="E25"/>
      <pageMargins left="0.7" right="0.7" top="0.75" bottom="0.75" header="0.3" footer="0.3"/>
      <pageSetup paperSize="9" orientation="portrait" r:id="rId6"/>
    </customSheetView>
    <customSheetView guid="{08462586-B7E0-434D-B6F4-B2B21EAA5D46}" topLeftCell="A22">
      <selection activeCell="E25" sqref="E25"/>
      <pageMargins left="0.7" right="0.7" top="0.75" bottom="0.75" header="0.3" footer="0.3"/>
      <pageSetup paperSize="9" orientation="portrait" r:id="rId7"/>
    </customSheetView>
    <customSheetView guid="{21329C76-F86B-400D-B8F5-F75B383E5B14}" topLeftCell="A22">
      <selection activeCell="E25" sqref="E25"/>
      <pageMargins left="0.7" right="0.7" top="0.75" bottom="0.75" header="0.3" footer="0.3"/>
      <pageSetup paperSize="9" orientation="portrait" r:id="rId8"/>
    </customSheetView>
    <customSheetView guid="{CFC92B1C-D4F2-414F-8F12-92F529035B08}" scale="115">
      <selection activeCell="C5" sqref="C5"/>
      <pageMargins left="0.7" right="0.7" top="0.75" bottom="0.75" header="0.3" footer="0.3"/>
      <pageSetup paperSize="9" orientation="portrait" r:id="rId9"/>
    </customSheetView>
    <customSheetView guid="{19310327-E3BC-450F-B607-58068103BB53}" topLeftCell="A22">
      <selection activeCell="E25" sqref="E25"/>
      <pageMargins left="0.7" right="0.7" top="0.75" bottom="0.75" header="0.3" footer="0.3"/>
      <pageSetup paperSize="9" orientation="portrait" r:id="rId10"/>
    </customSheetView>
    <customSheetView guid="{D3393B8E-C3CB-4E3A-976E-E4CD065299F0}">
      <selection activeCell="E4" sqref="E4:G22"/>
      <pageMargins left="0.7" right="0.7" top="0.75" bottom="0.75" header="0.3" footer="0.3"/>
      <pageSetup paperSize="9" orientation="portrait" r:id="rId11"/>
    </customSheetView>
    <customSheetView guid="{8FA5FDE5-6098-400B-9E19-77564D1D7EE8}" scale="115">
      <selection activeCell="C5" sqref="C5"/>
      <pageMargins left="0.7" right="0.7" top="0.75" bottom="0.75" header="0.3" footer="0.3"/>
      <pageSetup paperSize="9" orientation="portrait" r:id="rId12"/>
    </customSheetView>
    <customSheetView guid="{0B9AA238-A559-44CB-8EC2-529DA28A3F7B}" topLeftCell="A24">
      <selection activeCell="C46" sqref="C46"/>
      <pageMargins left="0.7" right="0.7" top="0.75" bottom="0.75" header="0.3" footer="0.3"/>
      <pageSetup paperSize="9" orientation="portrait" r:id="rId13"/>
    </customSheetView>
    <customSheetView guid="{37D20B4B-3220-4613-A3F1-1C4C1CF14C1F}" scale="115">
      <selection activeCell="C5" sqref="C5"/>
      <pageMargins left="0.7" right="0.7" top="0.75" bottom="0.75" header="0.3" footer="0.3"/>
      <pageSetup paperSize="9" orientation="portrait" r:id="rId14"/>
    </customSheetView>
    <customSheetView guid="{DB462ED3-28DC-47D7-98F7-CED01F66E2C7}" topLeftCell="A22">
      <selection activeCell="E25" sqref="E25"/>
      <pageMargins left="0.7" right="0.7" top="0.75" bottom="0.75" header="0.3" footer="0.3"/>
      <pageSetup paperSize="9" orientation="portrait" r:id="rId15"/>
    </customSheetView>
    <customSheetView guid="{10DA2791-762D-4555-9FFF-E41154ADFE31}" topLeftCell="A22">
      <selection activeCell="E25" sqref="E25"/>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5AF40965-2356-4A48-B6FA-CB814CA4D7B2}" topLeftCell="A22">
      <selection activeCell="E25" sqref="E25"/>
      <pageMargins left="0.7" right="0.7" top="0.75" bottom="0.75" header="0.3" footer="0.3"/>
      <pageSetup paperSize="9" orientation="portrait" r:id="rId18"/>
    </customSheetView>
    <customSheetView guid="{59094C18-3CB5-482F-AA6A-9C313A318EBB}" topLeftCell="A22">
      <selection activeCell="E25" sqref="E25"/>
      <pageMargins left="0.7" right="0.7" top="0.75" bottom="0.75" header="0.3" footer="0.3"/>
      <pageSetup paperSize="9" orientation="portrait" r:id="rId19"/>
    </customSheetView>
    <customSheetView guid="{FD092655-EBEC-4730-9895-1567D9B70D5F}">
      <selection activeCell="A33" sqref="A33:XFD33"/>
      <pageMargins left="0.7" right="0.7" top="0.75" bottom="0.75" header="0.3" footer="0.3"/>
      <pageSetup paperSize="9" orientation="portrait" r:id="rId20"/>
    </customSheetView>
    <customSheetView guid="{7CA1DEE6-746E-4947-9BED-24AAED6E8B57}" topLeftCell="A21">
      <selection activeCell="J40" sqref="J40"/>
      <pageMargins left="0.7" right="0.7" top="0.75" bottom="0.75" header="0.3" footer="0.3"/>
      <pageSetup paperSize="9" orientation="portrait" r:id="rId21"/>
    </customSheetView>
    <customSheetView guid="{70E7FFDC-983F-46F7-B68F-0BE0A8C942E0}" topLeftCell="A27">
      <selection activeCell="E45" sqref="E45"/>
      <pageMargins left="0.7" right="0.7" top="0.75" bottom="0.75" header="0.3" footer="0.3"/>
      <pageSetup paperSize="9" orientation="portrait" r:id="rId22"/>
    </customSheetView>
    <customSheetView guid="{F536E858-E5B2-4B36-88FC-BE776803F921}">
      <selection activeCell="F29" sqref="F29"/>
      <pageMargins left="0.7" right="0.7" top="0.75" bottom="0.75" header="0.3" footer="0.3"/>
      <pageSetup paperSize="9" orientation="portrait" r:id="rId23"/>
    </customSheetView>
    <customSheetView guid="{0780CBEB-AF66-401E-9AFD-5F77700585BC}">
      <selection activeCell="F26" sqref="F26"/>
      <pageMargins left="0.7" right="0.7" top="0.75" bottom="0.75" header="0.3" footer="0.3"/>
      <pageSetup paperSize="9" orientation="portrait" r:id="rId24"/>
    </customSheetView>
    <customSheetView guid="{F0048D33-26BA-4893-8BCC-88CEF82FEBB6}">
      <selection activeCell="E4" sqref="E4:G22"/>
      <pageMargins left="0.7" right="0.7" top="0.75" bottom="0.75" header="0.3" footer="0.3"/>
      <pageSetup paperSize="9" orientation="portrait" r:id="rId25"/>
    </customSheetView>
    <customSheetView guid="{8A1326BD-F0AB-414F-9F91-C2BB94CC9C17}">
      <selection activeCell="K12" sqref="K12"/>
      <pageMargins left="0.7" right="0.7" top="0.75" bottom="0.75" header="0.3" footer="0.3"/>
      <pageSetup paperSize="9" orientation="portrait" r:id="rId26"/>
    </customSheetView>
    <customSheetView guid="{FB7DEBE1-1047-4BE4-82FD-4BCA0CA8DD58}">
      <selection activeCell="K12" sqref="K12"/>
      <pageMargins left="0.7" right="0.7" top="0.75" bottom="0.75" header="0.3" footer="0.3"/>
      <pageSetup paperSize="9" orientation="portrait" r:id="rId27"/>
    </customSheetView>
    <customSheetView guid="{B3153F5C-CAD5-4C41-96F3-3BC56052414C}">
      <selection activeCell="A4" sqref="A4:C22"/>
      <pageMargins left="0.7" right="0.7" top="0.75" bottom="0.75" header="0.3" footer="0.3"/>
      <pageSetup paperSize="9" orientation="portrait" r:id="rId28"/>
    </customSheetView>
    <customSheetView guid="{A7B3A108-9CF6-4687-9321-110D304B17B9}">
      <selection activeCell="F29" sqref="F29"/>
      <pageMargins left="0.7" right="0.7" top="0.75" bottom="0.75" header="0.3" footer="0.3"/>
      <pageSetup paperSize="9" orientation="portrait" r:id="rId29"/>
    </customSheetView>
    <customSheetView guid="{D2C72E70-F766-4D56-9E10-3C91A63BB7F3}" topLeftCell="A22">
      <selection activeCell="B33" sqref="B33"/>
      <pageMargins left="0.7" right="0.7" top="0.75" bottom="0.75" header="0.3" footer="0.3"/>
      <pageSetup paperSize="9" orientation="portrait" r:id="rId30"/>
    </customSheetView>
    <customSheetView guid="{7CCD1884-1631-4809-8751-AE0939C32419}">
      <selection activeCell="B4" sqref="B4"/>
      <pageMargins left="0.7" right="0.7" top="0.75" bottom="0.75" header="0.3" footer="0.3"/>
      <pageSetup paperSize="9" orientation="portrait" r:id="rId31"/>
    </customSheetView>
    <customSheetView guid="{931AA63B-6827-4BF4-8E25-ED232A88A09C}">
      <selection activeCell="A33" sqref="A33:XFD33"/>
      <pageMargins left="0.7" right="0.7" top="0.75" bottom="0.75" header="0.3" footer="0.3"/>
      <pageSetup paperSize="9" orientation="portrait" r:id="rId32"/>
    </customSheetView>
    <customSheetView guid="{CA1DE4BE-C006-4405-B064-304EE6CCACF1}" topLeftCell="A22">
      <selection activeCell="E25" sqref="E25"/>
      <pageMargins left="0.7" right="0.7" top="0.75" bottom="0.75" header="0.3" footer="0.3"/>
      <pageSetup paperSize="9" orientation="portrait" r:id="rId33"/>
    </customSheetView>
    <customSheetView guid="{51337751-BEAF-43F3-8CC9-400B99E751E8}">
      <selection activeCell="F34" sqref="F34"/>
      <pageMargins left="0.7" right="0.7" top="0.75" bottom="0.75" header="0.3" footer="0.3"/>
      <pageSetup paperSize="9" orientation="portrait" r:id="rId34"/>
    </customSheetView>
    <customSheetView guid="{F277ACEF-9FF8-431F-8537-DE60B790AA4F}">
      <selection activeCell="C5" sqref="C5"/>
      <pageMargins left="0.7" right="0.7" top="0.75" bottom="0.75" header="0.3" footer="0.3"/>
      <pageSetup paperSize="9" orientation="portrait" r:id="rId35"/>
    </customSheetView>
    <customSheetView guid="{517C47E4-CB49-455E-BC80-175B09C4753D}">
      <selection activeCell="H6" sqref="H6"/>
      <pageMargins left="0.7" right="0.7" top="0.75" bottom="0.75" header="0.3" footer="0.3"/>
      <pageSetup paperSize="9" orientation="portrait" r:id="rId36"/>
    </customSheetView>
    <customSheetView guid="{158937B5-B45C-4722-BE34-B5B4D085C079}" scale="115">
      <selection activeCell="C5" sqref="C5"/>
      <pageMargins left="0.7" right="0.7" top="0.75" bottom="0.75" header="0.3" footer="0.3"/>
      <pageSetup paperSize="9" orientation="portrait" r:id="rId37"/>
    </customSheetView>
    <customSheetView guid="{ED218C36-7217-4047-BB0E-77F9C99BD534}" topLeftCell="A22">
      <selection activeCell="E25" sqref="E25"/>
      <pageMargins left="0.7" right="0.7" top="0.75" bottom="0.75" header="0.3" footer="0.3"/>
      <pageSetup paperSize="9" orientation="portrait" r:id="rId38"/>
    </customSheetView>
    <customSheetView guid="{C83D4249-7B44-432A-B7FB-A6ACA6880240}">
      <selection activeCell="D4" sqref="D4"/>
      <pageMargins left="0.7" right="0.7" top="0.75" bottom="0.75" header="0.3" footer="0.3"/>
      <pageSetup paperSize="9" orientation="portrait" r:id="rId39"/>
    </customSheetView>
    <customSheetView guid="{E331DF3E-CA70-4D3D-884C-EE3579437A03}" topLeftCell="A24">
      <selection activeCell="C46" sqref="C46"/>
      <pageMargins left="0.7" right="0.7" top="0.75" bottom="0.75" header="0.3" footer="0.3"/>
      <pageSetup paperSize="9" orientation="portrait" r:id="rId40"/>
    </customSheetView>
    <customSheetView guid="{D37F8A47-E42F-4741-BE8D-5D961F7BB394}">
      <selection activeCell="D4" sqref="D4"/>
      <pageMargins left="0.7" right="0.7" top="0.75" bottom="0.75" header="0.3" footer="0.3"/>
      <pageSetup paperSize="9" orientation="portrait" r:id="rId41"/>
    </customSheetView>
    <customSheetView guid="{8CD49FA1-C4FE-4F6A-AE1C-E31C292C96A9}">
      <selection activeCell="H6" sqref="H6"/>
      <pageMargins left="0.7" right="0.7" top="0.75" bottom="0.75" header="0.3" footer="0.3"/>
      <pageSetup paperSize="9" orientation="portrait" r:id="rId42"/>
    </customSheetView>
    <customSheetView guid="{BB337934-72B5-4261-9EB4-9C42ECF52CD8}">
      <selection activeCell="C27" sqref="C27"/>
      <pageMargins left="0.7" right="0.7" top="0.75" bottom="0.75" header="0.3" footer="0.3"/>
      <pageSetup paperSize="9" orientation="portrait" r:id="rId43"/>
    </customSheetView>
    <customSheetView guid="{3AD1D9CC-D162-4119-AFCC-0AF9105FB248}">
      <selection activeCell="C5" sqref="C5"/>
      <pageMargins left="0.7" right="0.7" top="0.75" bottom="0.75" header="0.3" footer="0.3"/>
      <pageSetup paperSize="9" orientation="portrait" r:id="rId44"/>
    </customSheetView>
  </customSheetViews>
  <pageMargins left="0.7" right="0.7" top="0.75" bottom="0.75" header="0.3" footer="0.3"/>
  <pageSetup paperSize="9" orientation="portrait" r:id="rId4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rgb="FF92D050"/>
  </sheetPr>
  <dimension ref="A1:C46"/>
  <sheetViews>
    <sheetView zoomScaleNormal="115" workbookViewId="0">
      <selection activeCell="A28" sqref="A28"/>
    </sheetView>
  </sheetViews>
  <sheetFormatPr defaultRowHeight="13.2"/>
  <cols>
    <col min="1" max="1" width="24.88671875" bestFit="1" customWidth="1"/>
    <col min="2" max="2" width="34.109375" style="113" customWidth="1"/>
    <col min="3" max="3" width="16.109375" style="113" bestFit="1" customWidth="1"/>
  </cols>
  <sheetData>
    <row r="1" spans="1:3">
      <c r="A1" s="607" t="str">
        <f>HYPERLINK("#INDEX!A2","към началната страница")</f>
        <v>към началната страница</v>
      </c>
      <c r="C1"/>
    </row>
    <row r="2" spans="1:3" ht="16.5" customHeight="1">
      <c r="A2" s="607" t="str">
        <f>HYPERLINK("#INDEX!A2","back to index page")</f>
        <v>back to index page</v>
      </c>
      <c r="C2"/>
    </row>
    <row r="9" spans="1:3">
      <c r="B9" s="523" t="s">
        <v>1792</v>
      </c>
      <c r="C9" s="523"/>
    </row>
    <row r="11" spans="1:3">
      <c r="B11" s="574" t="s">
        <v>1374</v>
      </c>
      <c r="C11" s="574"/>
    </row>
    <row r="13" spans="1:3">
      <c r="B13" s="221"/>
      <c r="C13" s="232" t="s">
        <v>52</v>
      </c>
    </row>
    <row r="14" spans="1:3" ht="45.6">
      <c r="B14" s="140"/>
      <c r="C14" s="218" t="s">
        <v>1647</v>
      </c>
    </row>
    <row r="15" spans="1:3">
      <c r="B15" s="722"/>
      <c r="C15" s="721" t="s">
        <v>32</v>
      </c>
    </row>
    <row r="16" spans="1:3">
      <c r="B16" s="375" t="s">
        <v>1522</v>
      </c>
      <c r="C16" s="376">
        <v>1328660</v>
      </c>
    </row>
    <row r="17" spans="2:3">
      <c r="B17" s="839" t="s">
        <v>287</v>
      </c>
      <c r="C17" s="1058">
        <v>146897</v>
      </c>
    </row>
    <row r="18" spans="2:3">
      <c r="B18" s="839" t="s">
        <v>1140</v>
      </c>
      <c r="C18" s="1058">
        <v>3305360</v>
      </c>
    </row>
    <row r="19" spans="2:3">
      <c r="B19" s="839" t="s">
        <v>619</v>
      </c>
      <c r="C19" s="1058">
        <v>-700</v>
      </c>
    </row>
    <row r="20" spans="2:3">
      <c r="B20" s="839" t="s">
        <v>1523</v>
      </c>
      <c r="C20" s="1058">
        <v>-77372</v>
      </c>
    </row>
    <row r="21" spans="2:3">
      <c r="B21" s="375" t="s">
        <v>1524</v>
      </c>
      <c r="C21" s="1058">
        <v>-42153</v>
      </c>
    </row>
    <row r="22" spans="2:3" ht="36">
      <c r="B22" s="375" t="s">
        <v>1648</v>
      </c>
      <c r="C22" s="1058">
        <v>-8339</v>
      </c>
    </row>
    <row r="23" spans="2:3">
      <c r="B23" s="839" t="s">
        <v>684</v>
      </c>
      <c r="C23" s="1058">
        <v>-3981</v>
      </c>
    </row>
    <row r="24" spans="2:3">
      <c r="B24" s="839" t="s">
        <v>1525</v>
      </c>
      <c r="C24" s="376">
        <v>0</v>
      </c>
    </row>
    <row r="25" spans="2:3">
      <c r="B25" s="373" t="s">
        <v>683</v>
      </c>
      <c r="C25" s="374">
        <v>4648372</v>
      </c>
    </row>
    <row r="26" spans="2:3">
      <c r="B26" s="377"/>
      <c r="C26" s="233"/>
    </row>
    <row r="27" spans="2:3">
      <c r="B27" s="223"/>
      <c r="C27" s="222"/>
    </row>
    <row r="28" spans="2:3">
      <c r="B28" s="222"/>
      <c r="C28" s="917"/>
    </row>
    <row r="29" spans="2:3">
      <c r="B29" s="979" t="s">
        <v>1791</v>
      </c>
      <c r="C29" s="510"/>
    </row>
    <row r="30" spans="2:3">
      <c r="B30" s="222"/>
      <c r="C30" s="222"/>
    </row>
    <row r="31" spans="2:3">
      <c r="B31" s="575" t="s">
        <v>1374</v>
      </c>
      <c r="C31" s="575"/>
    </row>
    <row r="32" spans="2:3">
      <c r="B32" s="222"/>
      <c r="C32" s="222"/>
    </row>
    <row r="33" spans="2:3">
      <c r="B33" s="221"/>
      <c r="C33" s="232" t="s">
        <v>52</v>
      </c>
    </row>
    <row r="34" spans="2:3" ht="45.6">
      <c r="B34" s="140"/>
      <c r="C34" s="218" t="s">
        <v>1647</v>
      </c>
    </row>
    <row r="35" spans="2:3">
      <c r="B35" s="722"/>
      <c r="C35" s="721" t="s">
        <v>32</v>
      </c>
    </row>
    <row r="36" spans="2:3">
      <c r="B36" s="375" t="s">
        <v>1522</v>
      </c>
      <c r="C36" s="376">
        <v>1328660</v>
      </c>
    </row>
    <row r="37" spans="2:3">
      <c r="B37" s="839" t="s">
        <v>287</v>
      </c>
      <c r="C37" s="1058">
        <v>146821</v>
      </c>
    </row>
    <row r="38" spans="2:3">
      <c r="B38" s="839" t="s">
        <v>1140</v>
      </c>
      <c r="C38" s="1058">
        <v>3365820</v>
      </c>
    </row>
    <row r="39" spans="2:3">
      <c r="B39" s="839" t="s">
        <v>619</v>
      </c>
      <c r="C39" s="1058">
        <v>-769</v>
      </c>
    </row>
    <row r="40" spans="2:3">
      <c r="B40" s="839" t="s">
        <v>1523</v>
      </c>
      <c r="C40" s="1058">
        <v>-78547</v>
      </c>
    </row>
    <row r="41" spans="2:3">
      <c r="B41" s="375" t="s">
        <v>1524</v>
      </c>
      <c r="C41" s="1058">
        <v>-45411</v>
      </c>
    </row>
    <row r="42" spans="2:3" ht="36">
      <c r="B42" s="375" t="s">
        <v>1648</v>
      </c>
      <c r="C42" s="1058">
        <v>-23473</v>
      </c>
    </row>
    <row r="43" spans="2:3">
      <c r="B43" s="839" t="s">
        <v>684</v>
      </c>
      <c r="C43" s="1058">
        <v>-3981</v>
      </c>
    </row>
    <row r="44" spans="2:3">
      <c r="B44" s="839" t="s">
        <v>1525</v>
      </c>
      <c r="C44" s="1058">
        <v>0</v>
      </c>
    </row>
    <row r="45" spans="2:3">
      <c r="B45" s="373" t="s">
        <v>683</v>
      </c>
      <c r="C45" s="374">
        <v>4689120</v>
      </c>
    </row>
    <row r="46" spans="2:3">
      <c r="C46" s="1059"/>
    </row>
  </sheetData>
  <customSheetViews>
    <customSheetView guid="{3FCB7B24-049F-4685-83CB-5231093E0117}" showPageBreaks="1" topLeftCell="A12">
      <selection activeCell="C23" sqref="C23"/>
      <pageMargins left="0.7" right="0.7" top="0.75" bottom="0.75" header="0.3" footer="0.3"/>
      <pageSetup paperSize="9" orientation="portrait" r:id="rId1"/>
    </customSheetView>
    <customSheetView guid="{D5AFDB55-6EC9-4AD2-95B0-6C58A379EC11}" topLeftCell="A10">
      <selection activeCell="D2" sqref="D2"/>
      <pageMargins left="0.7" right="0.7" top="0.75" bottom="0.75" header="0.3" footer="0.3"/>
      <pageSetup paperSize="9" orientation="portrait" r:id="rId2"/>
    </customSheetView>
    <customSheetView guid="{D7875729-B080-4603-81BD-7F736B7DD30E}" topLeftCell="A12">
      <selection activeCell="C23" sqref="C23"/>
      <pageMargins left="0.7" right="0.7" top="0.75" bottom="0.75" header="0.3" footer="0.3"/>
      <pageSetup paperSize="9" orientation="portrait" r:id="rId3"/>
    </customSheetView>
    <customSheetView guid="{2F76D395-57F9-4A31-A998-38329A50B4E8}">
      <selection activeCell="F20" sqref="F20"/>
      <pageMargins left="0.7" right="0.7" top="0.75" bottom="0.75" header="0.3" footer="0.3"/>
    </customSheetView>
    <customSheetView guid="{5DDDA852-2807-4645-BC75-EBD4EF3323A7}" topLeftCell="A28">
      <selection activeCell="I18" sqref="I18"/>
      <pageMargins left="0.7" right="0.7" top="0.75" bottom="0.75" header="0.3" footer="0.3"/>
    </customSheetView>
    <customSheetView guid="{697182B0-1BEF-4A85-93A0-596802852AF2}" topLeftCell="A10">
      <selection activeCell="D2" sqref="D2"/>
      <pageMargins left="0.7" right="0.7" top="0.75" bottom="0.75" header="0.3" footer="0.3"/>
      <pageSetup paperSize="9" orientation="portrait" r:id="rId4"/>
    </customSheetView>
    <customSheetView guid="{08462586-B7E0-434D-B6F4-B2B21EAA5D46}" topLeftCell="A10">
      <selection activeCell="D2" sqref="D2"/>
      <pageMargins left="0.7" right="0.7" top="0.75" bottom="0.75" header="0.3" footer="0.3"/>
      <pageSetup paperSize="9" orientation="portrait" r:id="rId5"/>
    </customSheetView>
    <customSheetView guid="{21329C76-F86B-400D-B8F5-F75B383E5B14}" topLeftCell="A10">
      <selection activeCell="D2" sqref="D2"/>
      <pageMargins left="0.7" right="0.7" top="0.75" bottom="0.75" header="0.3" footer="0.3"/>
      <pageSetup paperSize="9" orientation="portrait" r:id="rId6"/>
    </customSheetView>
    <customSheetView guid="{CFC92B1C-D4F2-414F-8F12-92F529035B08}" scale="115">
      <selection activeCell="D6" sqref="D6"/>
      <pageMargins left="0.7" right="0.7" top="0.75" bottom="0.75" header="0.3" footer="0.3"/>
      <pageSetup paperSize="9" orientation="portrait" r:id="rId7"/>
    </customSheetView>
    <customSheetView guid="{19310327-E3BC-450F-B607-58068103BB53}" topLeftCell="A10">
      <selection activeCell="D2" sqref="D2"/>
      <pageMargins left="0.7" right="0.7" top="0.75" bottom="0.75" header="0.3" footer="0.3"/>
      <pageSetup paperSize="9" orientation="portrait" r:id="rId8"/>
    </customSheetView>
    <customSheetView guid="{D3393B8E-C3CB-4E3A-976E-E4CD065299F0}" topLeftCell="A12">
      <selection activeCell="D4" sqref="D4"/>
      <pageMargins left="0.7" right="0.7" top="0.75" bottom="0.75" header="0.3" footer="0.3"/>
      <pageSetup paperSize="9" orientation="portrait" r:id="rId9"/>
    </customSheetView>
    <customSheetView guid="{8FA5FDE5-6098-400B-9E19-77564D1D7EE8}" scale="115">
      <selection activeCell="D6" sqref="D6"/>
      <pageMargins left="0.7" right="0.7" top="0.75" bottom="0.75" header="0.3" footer="0.3"/>
      <pageSetup paperSize="9" orientation="portrait" r:id="rId10"/>
    </customSheetView>
    <customSheetView guid="{0B9AA238-A559-44CB-8EC2-529DA28A3F7B}">
      <selection activeCell="F20" sqref="F20"/>
      <pageMargins left="0.7" right="0.7" top="0.75" bottom="0.75" header="0.3" footer="0.3"/>
    </customSheetView>
    <customSheetView guid="{37D20B4B-3220-4613-A3F1-1C4C1CF14C1F}" scale="115">
      <selection activeCell="D6" sqref="D6"/>
      <pageMargins left="0.7" right="0.7" top="0.75" bottom="0.75" header="0.3" footer="0.3"/>
      <pageSetup paperSize="9" orientation="portrait" r:id="rId11"/>
    </customSheetView>
    <customSheetView guid="{DB462ED3-28DC-47D7-98F7-CED01F66E2C7}" topLeftCell="A10">
      <selection activeCell="D2" sqref="D2"/>
      <pageMargins left="0.7" right="0.7" top="0.75" bottom="0.75" header="0.3" footer="0.3"/>
      <pageSetup paperSize="9" orientation="portrait" r:id="rId12"/>
    </customSheetView>
    <customSheetView guid="{10DA2791-762D-4555-9FFF-E41154ADFE31}" topLeftCell="A10">
      <selection activeCell="D2" sqref="D2"/>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10">
      <selection activeCell="D2" sqref="D2"/>
      <pageMargins left="0.7" right="0.7" top="0.75" bottom="0.75" header="0.3" footer="0.3"/>
      <pageSetup paperSize="9" orientation="portrait" r:id="rId15"/>
    </customSheetView>
    <customSheetView guid="{59094C18-3CB5-482F-AA6A-9C313A318EBB}" topLeftCell="A10">
      <selection activeCell="D2" sqref="D2"/>
      <pageMargins left="0.7" right="0.7" top="0.75" bottom="0.75" header="0.3" footer="0.3"/>
      <pageSetup paperSize="9" orientation="portrait" r:id="rId16"/>
    </customSheetView>
    <customSheetView guid="{FD092655-EBEC-4730-9895-1567D9B70D5F}">
      <selection activeCell="D6" sqref="D6"/>
      <pageMargins left="0.7" right="0.7" top="0.75" bottom="0.75" header="0.3" footer="0.3"/>
      <pageSetup paperSize="9" orientation="portrait" r:id="rId17"/>
    </customSheetView>
    <customSheetView guid="{D2C72E70-F766-4D56-9E10-3C91A63BB7F3}" topLeftCell="A10">
      <selection activeCell="B32" sqref="B32"/>
      <pageMargins left="0.7" right="0.7" top="0.75" bottom="0.75" header="0.3" footer="0.3"/>
      <pageSetup paperSize="9" orientation="portrait" r:id="rId18"/>
    </customSheetView>
    <customSheetView guid="{7CCD1884-1631-4809-8751-AE0939C32419}">
      <selection activeCell="J25" sqref="J25"/>
      <pageMargins left="0.7" right="0.7" top="0.75" bottom="0.75" header="0.3" footer="0.3"/>
    </customSheetView>
    <customSheetView guid="{931AA63B-6827-4BF4-8E25-ED232A88A09C}">
      <selection activeCell="D6" sqref="D6"/>
      <pageMargins left="0.7" right="0.7" top="0.75" bottom="0.75" header="0.3" footer="0.3"/>
      <pageSetup paperSize="9" orientation="portrait" r:id="rId19"/>
    </customSheetView>
    <customSheetView guid="{CA1DE4BE-C006-4405-B064-304EE6CCACF1}" topLeftCell="A10">
      <selection activeCell="D2" sqref="D2"/>
      <pageMargins left="0.7" right="0.7" top="0.75" bottom="0.75" header="0.3" footer="0.3"/>
      <pageSetup paperSize="9" orientation="portrait" r:id="rId20"/>
    </customSheetView>
    <customSheetView guid="{51337751-BEAF-43F3-8CC9-400B99E751E8}">
      <selection activeCell="A36" sqref="A36:XFD36"/>
      <pageMargins left="0.7" right="0.7" top="0.75" bottom="0.75" header="0.3" footer="0.3"/>
      <pageSetup paperSize="9" orientation="portrait" r:id="rId21"/>
    </customSheetView>
    <customSheetView guid="{F277ACEF-9FF8-431F-8537-DE60B790AA4F}">
      <selection activeCell="D6" sqref="D6"/>
      <pageMargins left="0.7" right="0.7" top="0.75" bottom="0.75" header="0.3" footer="0.3"/>
      <pageSetup paperSize="9" orientation="portrait" r:id="rId22"/>
    </customSheetView>
    <customSheetView guid="{517C47E4-CB49-455E-BC80-175B09C4753D}">
      <selection activeCell="F20" sqref="F20"/>
      <pageMargins left="0.7" right="0.7" top="0.75" bottom="0.75" header="0.3" footer="0.3"/>
    </customSheetView>
    <customSheetView guid="{158937B5-B45C-4722-BE34-B5B4D085C079}" scale="115">
      <selection activeCell="D6" sqref="D6"/>
      <pageMargins left="0.7" right="0.7" top="0.75" bottom="0.75" header="0.3" footer="0.3"/>
      <pageSetup paperSize="9" orientation="portrait" r:id="rId23"/>
    </customSheetView>
    <customSheetView guid="{ED218C36-7217-4047-BB0E-77F9C99BD534}" topLeftCell="A10">
      <selection activeCell="D2" sqref="D2"/>
      <pageMargins left="0.7" right="0.7" top="0.75" bottom="0.75" header="0.3" footer="0.3"/>
      <pageSetup paperSize="9" orientation="portrait" r:id="rId24"/>
    </customSheetView>
    <customSheetView guid="{C83D4249-7B44-432A-B7FB-A6ACA6880240}">
      <selection activeCell="D4" sqref="D4"/>
      <pageMargins left="0.7" right="0.7" top="0.75" bottom="0.75" header="0.3" footer="0.3"/>
      <pageSetup paperSize="9" orientation="portrait" r:id="rId25"/>
    </customSheetView>
    <customSheetView guid="{E331DF3E-CA70-4D3D-884C-EE3579437A03}">
      <selection activeCell="F20" sqref="F20"/>
      <pageMargins left="0.7" right="0.7" top="0.75" bottom="0.75" header="0.3" footer="0.3"/>
    </customSheetView>
    <customSheetView guid="{D37F8A47-E42F-4741-BE8D-5D961F7BB394}">
      <selection activeCell="D4" sqref="D4"/>
      <pageMargins left="0.7" right="0.7" top="0.75" bottom="0.75" header="0.3" footer="0.3"/>
      <pageSetup paperSize="9" orientation="portrait" r:id="rId26"/>
    </customSheetView>
    <customSheetView guid="{8CD49FA1-C4FE-4F6A-AE1C-E31C292C96A9}">
      <selection activeCell="F20" sqref="F20"/>
      <pageMargins left="0.7" right="0.7" top="0.75" bottom="0.75" header="0.3" footer="0.3"/>
    </customSheetView>
    <customSheetView guid="{BB337934-72B5-4261-9EB4-9C42ECF52CD8}" topLeftCell="A12">
      <selection activeCell="D4" sqref="D4"/>
      <pageMargins left="0.7" right="0.7" top="0.75" bottom="0.75" header="0.3" footer="0.3"/>
      <pageSetup paperSize="9" orientation="portrait" r:id="rId27"/>
    </customSheetView>
    <customSheetView guid="{3AD1D9CC-D162-4119-AFCC-0AF9105FB248}">
      <selection activeCell="D6" sqref="D6"/>
      <pageMargins left="0.7" right="0.7" top="0.75" bottom="0.75" header="0.3" footer="0.3"/>
      <pageSetup paperSize="9" orientation="portrait" r:id="rId28"/>
    </customSheetView>
  </customSheetViews>
  <pageMargins left="0.7" right="0.7" top="0.75" bottom="0.75" header="0.3" footer="0.3"/>
  <pageSetup paperSize="9" orientation="portrait" r:id="rId29"/>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92D050"/>
  </sheetPr>
  <dimension ref="A1:K73"/>
  <sheetViews>
    <sheetView zoomScaleNormal="115" workbookViewId="0">
      <selection activeCell="A28" sqref="A28"/>
    </sheetView>
  </sheetViews>
  <sheetFormatPr defaultColWidth="9.109375" defaultRowHeight="12"/>
  <cols>
    <col min="1" max="1" width="24.88671875" style="113" bestFit="1" customWidth="1"/>
    <col min="2" max="2" width="51" style="113" bestFit="1" customWidth="1"/>
    <col min="3" max="4" width="14.44140625" style="113" customWidth="1"/>
    <col min="5" max="5" width="9.5546875" style="113" bestFit="1" customWidth="1"/>
    <col min="6" max="16384" width="9.109375" style="113"/>
  </cols>
  <sheetData>
    <row r="1" spans="1:11" ht="13.2">
      <c r="A1" s="607" t="str">
        <f>HYPERLINK("#INDEX!A2","към началната страница")</f>
        <v>към началната страница</v>
      </c>
    </row>
    <row r="2" spans="1:11" ht="16.5" customHeight="1">
      <c r="A2" s="607" t="str">
        <f>HYPERLINK("#INDEX!A2","back to index page")</f>
        <v>back to index page</v>
      </c>
    </row>
    <row r="9" spans="1:11">
      <c r="B9" s="523" t="s">
        <v>1792</v>
      </c>
      <c r="C9" s="523"/>
    </row>
    <row r="10" spans="1:11" customFormat="1" ht="13.2"/>
    <row r="11" spans="1:11" s="576" customFormat="1" ht="13.2">
      <c r="B11" s="575" t="s">
        <v>1375</v>
      </c>
      <c r="C11" s="575"/>
      <c r="D11" s="575"/>
    </row>
    <row r="13" spans="1:11" ht="12.75" customHeight="1">
      <c r="D13" s="410" t="s">
        <v>685</v>
      </c>
    </row>
    <row r="14" spans="1:11" s="115" customFormat="1" ht="57">
      <c r="B14" s="219"/>
      <c r="C14" s="218" t="s">
        <v>1649</v>
      </c>
      <c r="D14" s="218" t="s">
        <v>1647</v>
      </c>
    </row>
    <row r="15" spans="1:11" s="115" customFormat="1">
      <c r="B15" s="219"/>
      <c r="C15" s="721" t="s">
        <v>32</v>
      </c>
      <c r="D15" s="721" t="s">
        <v>55</v>
      </c>
    </row>
    <row r="16" spans="1:11">
      <c r="B16" s="234" t="s">
        <v>686</v>
      </c>
      <c r="C16" s="172">
        <v>1840421.3600000006</v>
      </c>
      <c r="D16" s="172">
        <v>2085069.8196444698</v>
      </c>
      <c r="I16" s="394"/>
      <c r="J16" s="394"/>
      <c r="K16" s="394"/>
    </row>
    <row r="17" spans="2:11">
      <c r="B17" s="235" t="s">
        <v>687</v>
      </c>
      <c r="C17" s="171">
        <v>1665343.3600000006</v>
      </c>
      <c r="D17" s="171">
        <v>1735618.1672289439</v>
      </c>
      <c r="I17" s="394"/>
      <c r="J17" s="394"/>
      <c r="K17" s="394"/>
    </row>
    <row r="18" spans="2:11">
      <c r="B18" s="235" t="s">
        <v>688</v>
      </c>
      <c r="C18" s="171">
        <v>1548</v>
      </c>
      <c r="D18" s="171">
        <v>1722</v>
      </c>
      <c r="I18" s="394"/>
      <c r="J18" s="394"/>
      <c r="K18" s="394"/>
    </row>
    <row r="19" spans="2:11" collapsed="1">
      <c r="B19" s="235" t="s">
        <v>689</v>
      </c>
      <c r="C19" s="171">
        <v>173530</v>
      </c>
      <c r="D19" s="171">
        <v>135433.9604763542</v>
      </c>
      <c r="I19" s="394"/>
      <c r="J19" s="394"/>
      <c r="K19" s="394"/>
    </row>
    <row r="20" spans="2:11" collapsed="1">
      <c r="B20" s="141" t="s">
        <v>690</v>
      </c>
      <c r="C20" s="171" t="s">
        <v>636</v>
      </c>
      <c r="D20" s="171">
        <v>0</v>
      </c>
      <c r="I20" s="394"/>
      <c r="J20" s="394"/>
      <c r="K20" s="394"/>
    </row>
    <row r="21" spans="2:11" collapsed="1">
      <c r="B21" s="141" t="s">
        <v>691</v>
      </c>
      <c r="C21" s="171" t="s">
        <v>636</v>
      </c>
      <c r="D21" s="171">
        <v>88895</v>
      </c>
      <c r="I21" s="394"/>
      <c r="J21" s="394"/>
      <c r="K21" s="394"/>
    </row>
    <row r="22" spans="2:11" collapsed="1">
      <c r="B22" s="141" t="s">
        <v>1142</v>
      </c>
      <c r="C22" s="171" t="s">
        <v>636</v>
      </c>
      <c r="D22" s="171">
        <v>48108</v>
      </c>
      <c r="I22" s="394"/>
      <c r="J22" s="394"/>
      <c r="K22" s="394"/>
    </row>
    <row r="23" spans="2:11">
      <c r="B23" s="235" t="s">
        <v>1143</v>
      </c>
      <c r="C23" s="171" t="s">
        <v>636</v>
      </c>
      <c r="D23" s="171">
        <v>66161.780999071809</v>
      </c>
      <c r="I23" s="394"/>
      <c r="J23" s="394"/>
      <c r="K23" s="394"/>
    </row>
    <row r="24" spans="2:11" collapsed="1">
      <c r="B24" s="235" t="s">
        <v>692</v>
      </c>
      <c r="C24" s="171" t="s">
        <v>636</v>
      </c>
      <c r="D24" s="1060">
        <v>9130.9109400999987</v>
      </c>
      <c r="I24" s="394"/>
      <c r="J24" s="394"/>
      <c r="K24" s="394"/>
    </row>
    <row r="25" spans="2:11" ht="5.25" customHeight="1">
      <c r="B25" s="392"/>
      <c r="C25" s="393"/>
      <c r="D25" s="393"/>
      <c r="I25" s="394"/>
      <c r="J25" s="394"/>
      <c r="K25" s="394"/>
    </row>
    <row r="26" spans="2:11">
      <c r="B26" s="234" t="s">
        <v>693</v>
      </c>
      <c r="C26" s="172">
        <v>1902769.0454650228</v>
      </c>
      <c r="D26" s="171" t="s">
        <v>636</v>
      </c>
      <c r="I26" s="394"/>
      <c r="J26" s="394"/>
      <c r="K26" s="394"/>
    </row>
    <row r="27" spans="2:11">
      <c r="B27" s="235" t="s">
        <v>694</v>
      </c>
      <c r="C27" s="171">
        <v>575131.67500000016</v>
      </c>
      <c r="D27" s="171" t="s">
        <v>636</v>
      </c>
      <c r="I27" s="394"/>
      <c r="J27" s="394"/>
      <c r="K27" s="394"/>
    </row>
    <row r="28" spans="2:11">
      <c r="B28" s="235" t="s">
        <v>695</v>
      </c>
      <c r="C28" s="171">
        <v>453203.30869272357</v>
      </c>
      <c r="D28" s="171" t="s">
        <v>636</v>
      </c>
      <c r="I28" s="394"/>
      <c r="J28" s="394"/>
      <c r="K28" s="394"/>
    </row>
    <row r="29" spans="2:11">
      <c r="B29" s="235" t="s">
        <v>696</v>
      </c>
      <c r="C29" s="171">
        <v>644381.39177229942</v>
      </c>
      <c r="D29" s="171" t="s">
        <v>636</v>
      </c>
      <c r="I29" s="394"/>
      <c r="J29" s="394"/>
      <c r="K29" s="394"/>
    </row>
    <row r="30" spans="2:11">
      <c r="B30" s="235" t="s">
        <v>697</v>
      </c>
      <c r="C30" s="171">
        <v>230052.67000000004</v>
      </c>
      <c r="D30" s="171" t="s">
        <v>636</v>
      </c>
      <c r="I30" s="394"/>
      <c r="J30" s="394"/>
      <c r="K30" s="394"/>
    </row>
    <row r="31" spans="2:11">
      <c r="B31" s="235" t="s">
        <v>1144</v>
      </c>
      <c r="C31" s="171">
        <v>529121.14100000006</v>
      </c>
      <c r="D31" s="171" t="s">
        <v>636</v>
      </c>
      <c r="I31" s="394"/>
      <c r="J31" s="394"/>
      <c r="K31" s="394"/>
    </row>
    <row r="32" spans="2:11">
      <c r="B32" s="235" t="s">
        <v>1145</v>
      </c>
      <c r="C32" s="171">
        <v>345079.005</v>
      </c>
      <c r="D32" s="171" t="s">
        <v>636</v>
      </c>
      <c r="I32" s="394"/>
      <c r="J32" s="394"/>
      <c r="K32" s="394"/>
    </row>
    <row r="33" spans="2:11">
      <c r="B33" s="235" t="s">
        <v>698</v>
      </c>
      <c r="C33" s="171">
        <v>230052.67000000004</v>
      </c>
      <c r="D33" s="171" t="s">
        <v>636</v>
      </c>
      <c r="I33" s="394"/>
      <c r="J33" s="394"/>
      <c r="K33" s="394"/>
    </row>
    <row r="34" spans="2:11">
      <c r="B34" s="234" t="s">
        <v>699</v>
      </c>
      <c r="C34" s="172">
        <v>3007021.8614650234</v>
      </c>
      <c r="D34" s="172">
        <v>2085069.8196444698</v>
      </c>
      <c r="E34" s="394"/>
      <c r="I34" s="394"/>
      <c r="J34" s="394"/>
      <c r="K34" s="394"/>
    </row>
    <row r="35" spans="2:11" ht="5.25" customHeight="1">
      <c r="B35" s="392"/>
      <c r="C35" s="393"/>
      <c r="D35" s="393"/>
      <c r="I35" s="394"/>
      <c r="J35" s="394"/>
      <c r="K35" s="394"/>
    </row>
    <row r="36" spans="2:11">
      <c r="B36" s="234" t="s">
        <v>700</v>
      </c>
      <c r="C36" s="172">
        <v>5080090.9999999981</v>
      </c>
      <c r="D36" s="172">
        <v>4648372</v>
      </c>
      <c r="I36" s="394"/>
      <c r="J36" s="394"/>
      <c r="K36" s="394"/>
    </row>
    <row r="37" spans="2:11">
      <c r="B37" s="234" t="s">
        <v>701</v>
      </c>
      <c r="C37" s="172">
        <v>179969.12899999745</v>
      </c>
      <c r="D37" s="172">
        <v>2354795.1983910836</v>
      </c>
      <c r="E37" s="394"/>
      <c r="I37" s="394"/>
      <c r="J37" s="394"/>
      <c r="K37" s="394"/>
    </row>
    <row r="38" spans="2:11">
      <c r="I38" s="394"/>
      <c r="J38" s="394"/>
      <c r="K38" s="394"/>
    </row>
    <row r="39" spans="2:11">
      <c r="I39" s="394"/>
      <c r="J39" s="394"/>
      <c r="K39" s="394"/>
    </row>
    <row r="40" spans="2:11">
      <c r="I40" s="394"/>
      <c r="J40" s="394"/>
      <c r="K40" s="394"/>
    </row>
    <row r="41" spans="2:11">
      <c r="B41" s="979" t="s">
        <v>1791</v>
      </c>
      <c r="C41" s="510"/>
      <c r="I41" s="394"/>
      <c r="J41" s="394"/>
      <c r="K41" s="394"/>
    </row>
    <row r="42" spans="2:11" customFormat="1" ht="13.2"/>
    <row r="43" spans="2:11" s="576" customFormat="1" ht="13.2">
      <c r="B43" s="575" t="s">
        <v>1375</v>
      </c>
      <c r="C43" s="575"/>
      <c r="D43" s="575"/>
    </row>
    <row r="44" spans="2:11">
      <c r="I44" s="394"/>
      <c r="J44" s="394"/>
      <c r="K44" s="394"/>
    </row>
    <row r="45" spans="2:11">
      <c r="D45" s="410"/>
      <c r="I45" s="394"/>
      <c r="J45" s="394"/>
      <c r="K45" s="394"/>
    </row>
    <row r="46" spans="2:11" ht="57">
      <c r="B46" s="219"/>
      <c r="C46" s="218" t="s">
        <v>1649</v>
      </c>
      <c r="D46" s="218" t="s">
        <v>1647</v>
      </c>
      <c r="I46" s="394"/>
      <c r="J46" s="394"/>
      <c r="K46" s="394"/>
    </row>
    <row r="47" spans="2:11" s="115" customFormat="1">
      <c r="B47" s="219"/>
      <c r="C47" s="721" t="s">
        <v>32</v>
      </c>
      <c r="D47" s="721" t="s">
        <v>56</v>
      </c>
    </row>
    <row r="48" spans="2:11">
      <c r="B48" s="234" t="s">
        <v>686</v>
      </c>
      <c r="C48" s="172">
        <v>1818460.4000000001</v>
      </c>
      <c r="D48" s="172">
        <v>2050024.5559761748</v>
      </c>
      <c r="F48" s="919"/>
      <c r="I48" s="394"/>
      <c r="J48" s="394"/>
      <c r="K48" s="394"/>
    </row>
    <row r="49" spans="2:11">
      <c r="B49" s="235" t="s">
        <v>687</v>
      </c>
      <c r="C49" s="171">
        <v>1637604.3200000003</v>
      </c>
      <c r="D49" s="171">
        <v>1694928.8725482489</v>
      </c>
      <c r="I49" s="394"/>
      <c r="J49" s="394"/>
      <c r="K49" s="394"/>
    </row>
    <row r="50" spans="2:11">
      <c r="B50" s="235" t="s">
        <v>688</v>
      </c>
      <c r="C50" s="171">
        <v>2879.04</v>
      </c>
      <c r="D50" s="171">
        <v>5240</v>
      </c>
      <c r="I50" s="394"/>
      <c r="J50" s="394"/>
      <c r="K50" s="394"/>
    </row>
    <row r="51" spans="2:11">
      <c r="B51" s="235" t="s">
        <v>689</v>
      </c>
      <c r="C51" s="171">
        <v>177977.03999999998</v>
      </c>
      <c r="D51" s="171">
        <v>135433.9604763542</v>
      </c>
      <c r="I51" s="394"/>
      <c r="J51" s="394"/>
      <c r="K51" s="394"/>
    </row>
    <row r="52" spans="2:11">
      <c r="B52" s="141" t="s">
        <v>690</v>
      </c>
      <c r="C52" s="171" t="s">
        <v>636</v>
      </c>
      <c r="D52" s="171">
        <v>0</v>
      </c>
      <c r="I52" s="394"/>
      <c r="J52" s="394"/>
      <c r="K52" s="394"/>
    </row>
    <row r="53" spans="2:11">
      <c r="B53" s="141" t="s">
        <v>691</v>
      </c>
      <c r="C53" s="171" t="s">
        <v>636</v>
      </c>
      <c r="D53" s="171">
        <v>91002.000000000015</v>
      </c>
      <c r="I53" s="394"/>
      <c r="J53" s="394"/>
      <c r="K53" s="394"/>
    </row>
    <row r="54" spans="2:11">
      <c r="B54" s="141" t="s">
        <v>1142</v>
      </c>
      <c r="C54" s="171" t="s">
        <v>636</v>
      </c>
      <c r="D54" s="171">
        <v>48108</v>
      </c>
      <c r="I54" s="394"/>
      <c r="J54" s="394"/>
      <c r="K54" s="394"/>
    </row>
    <row r="55" spans="2:11">
      <c r="B55" s="235" t="s">
        <v>1143</v>
      </c>
      <c r="C55" s="171" t="s">
        <v>636</v>
      </c>
      <c r="D55" s="1060">
        <v>66161.780999071809</v>
      </c>
      <c r="I55" s="394"/>
      <c r="J55" s="394"/>
      <c r="K55" s="394"/>
    </row>
    <row r="56" spans="2:11">
      <c r="B56" s="235" t="s">
        <v>692</v>
      </c>
      <c r="C56" s="171" t="s">
        <v>636</v>
      </c>
      <c r="D56" s="171">
        <v>9149.9419524999994</v>
      </c>
      <c r="I56" s="394"/>
      <c r="J56" s="394"/>
      <c r="K56" s="394"/>
    </row>
    <row r="57" spans="2:11">
      <c r="B57" s="392"/>
      <c r="C57" s="393"/>
      <c r="D57" s="393"/>
      <c r="I57" s="394"/>
      <c r="J57" s="394"/>
      <c r="K57" s="394"/>
    </row>
    <row r="58" spans="2:11">
      <c r="B58" s="234" t="s">
        <v>693</v>
      </c>
      <c r="C58" s="172">
        <v>1879518.1165534728</v>
      </c>
      <c r="D58" s="171" t="s">
        <v>636</v>
      </c>
      <c r="F58" s="821"/>
      <c r="I58" s="394"/>
      <c r="J58" s="394"/>
      <c r="K58" s="394"/>
    </row>
    <row r="59" spans="2:11">
      <c r="B59" s="235" t="s">
        <v>694</v>
      </c>
      <c r="C59" s="171">
        <v>568268.875</v>
      </c>
      <c r="D59" s="171" t="s">
        <v>636</v>
      </c>
      <c r="I59" s="394"/>
      <c r="J59" s="394"/>
      <c r="K59" s="394"/>
    </row>
    <row r="60" spans="2:11">
      <c r="B60" s="235" t="s">
        <v>695</v>
      </c>
      <c r="C60" s="171">
        <v>447796.30870710319</v>
      </c>
      <c r="D60" s="171" t="s">
        <v>636</v>
      </c>
      <c r="I60" s="394"/>
      <c r="J60" s="394"/>
      <c r="K60" s="394"/>
    </row>
    <row r="61" spans="2:11">
      <c r="B61" s="235" t="s">
        <v>696</v>
      </c>
      <c r="C61" s="171">
        <v>636145.38284636976</v>
      </c>
      <c r="D61" s="171" t="s">
        <v>636</v>
      </c>
      <c r="I61" s="394"/>
      <c r="J61" s="394"/>
      <c r="K61" s="394"/>
    </row>
    <row r="62" spans="2:11">
      <c r="B62" s="235" t="s">
        <v>697</v>
      </c>
      <c r="C62" s="171">
        <v>227307.55000000002</v>
      </c>
      <c r="D62" s="171" t="s">
        <v>636</v>
      </c>
      <c r="I62" s="394"/>
      <c r="J62" s="394"/>
      <c r="K62" s="394"/>
    </row>
    <row r="63" spans="2:11">
      <c r="B63" s="235" t="s">
        <v>1144</v>
      </c>
      <c r="C63" s="171">
        <v>522807.36499999999</v>
      </c>
      <c r="D63" s="171" t="s">
        <v>636</v>
      </c>
      <c r="I63" s="394"/>
      <c r="J63" s="394"/>
      <c r="K63" s="394"/>
    </row>
    <row r="64" spans="2:11">
      <c r="B64" s="235" t="s">
        <v>1145</v>
      </c>
      <c r="C64" s="171">
        <v>340961.32500000001</v>
      </c>
      <c r="D64" s="171" t="s">
        <v>636</v>
      </c>
      <c r="I64" s="394"/>
      <c r="J64" s="394"/>
      <c r="K64" s="394"/>
    </row>
    <row r="65" spans="2:11">
      <c r="B65" s="235" t="s">
        <v>698</v>
      </c>
      <c r="C65" s="171">
        <v>227307.55000000002</v>
      </c>
      <c r="D65" s="171" t="s">
        <v>636</v>
      </c>
    </row>
    <row r="66" spans="2:11">
      <c r="B66" s="234" t="s">
        <v>699</v>
      </c>
      <c r="C66" s="172">
        <v>2970594.356553473</v>
      </c>
      <c r="D66" s="172">
        <v>2050024.5559761748</v>
      </c>
      <c r="E66" s="394"/>
    </row>
    <row r="67" spans="2:11" ht="5.25" customHeight="1">
      <c r="B67" s="392"/>
      <c r="C67" s="393"/>
      <c r="D67" s="393"/>
      <c r="I67" s="394"/>
      <c r="J67" s="394"/>
      <c r="K67" s="394"/>
    </row>
    <row r="68" spans="2:11">
      <c r="B68" s="234" t="s">
        <v>700</v>
      </c>
      <c r="C68" s="172">
        <v>5120581.0000000009</v>
      </c>
      <c r="D68" s="172">
        <v>4689120</v>
      </c>
    </row>
    <row r="69" spans="2:11">
      <c r="B69" s="234" t="s">
        <v>701</v>
      </c>
      <c r="C69" s="172">
        <v>278930.18499999971</v>
      </c>
      <c r="D69" s="172">
        <v>2434092.9884262076</v>
      </c>
      <c r="E69" s="394"/>
    </row>
    <row r="73" spans="2:11">
      <c r="C73" s="394"/>
      <c r="D73" s="394"/>
    </row>
  </sheetData>
  <customSheetViews>
    <customSheetView guid="{3FCB7B24-049F-4685-83CB-5231093E0117}" showPageBreaks="1" topLeftCell="A12">
      <selection activeCell="D4" sqref="D4"/>
      <pageMargins left="0.7" right="0.7" top="0.75" bottom="0.75" header="0.3" footer="0.3"/>
      <pageSetup paperSize="9" orientation="portrait" r:id="rId1"/>
    </customSheetView>
    <customSheetView guid="{D5AFDB55-6EC9-4AD2-95B0-6C58A379EC11}" topLeftCell="A88">
      <selection activeCell="B116" sqref="B116"/>
      <pageMargins left="0.7" right="0.7" top="0.75" bottom="0.75" header="0.3" footer="0.3"/>
      <pageSetup paperSize="9" orientation="portrait" r:id="rId2"/>
    </customSheetView>
    <customSheetView guid="{D7875729-B080-4603-81BD-7F736B7DD30E}" topLeftCell="A12">
      <selection activeCell="D4" sqref="D4"/>
      <pageMargins left="0.7" right="0.7" top="0.75" bottom="0.75" header="0.3" footer="0.3"/>
      <pageSetup paperSize="9" orientation="portrait" r:id="rId3"/>
    </customSheetView>
    <customSheetView guid="{2F76D395-57F9-4A31-A998-38329A50B4E8}">
      <selection activeCell="C20" sqref="C20"/>
      <pageMargins left="0.7" right="0.7" top="0.75" bottom="0.75" header="0.3" footer="0.3"/>
      <pageSetup paperSize="9" orientation="portrait" r:id="rId4"/>
    </customSheetView>
    <customSheetView guid="{5DDDA852-2807-4645-BC75-EBD4EF3323A7}" topLeftCell="A18">
      <selection activeCell="E33" sqref="E33"/>
      <pageMargins left="0.7" right="0.7" top="0.75" bottom="0.75" header="0.3" footer="0.3"/>
      <pageSetup paperSize="9" orientation="portrait" r:id="rId5"/>
    </customSheetView>
    <customSheetView guid="{697182B0-1BEF-4A85-93A0-596802852AF2}" topLeftCell="A2">
      <selection activeCell="B116" sqref="B116"/>
      <pageMargins left="0.7" right="0.7" top="0.75" bottom="0.75" header="0.3" footer="0.3"/>
      <pageSetup paperSize="9" orientation="portrait" r:id="rId6"/>
    </customSheetView>
    <customSheetView guid="{08462586-B7E0-434D-B6F4-B2B21EAA5D46}" topLeftCell="A88">
      <selection activeCell="B116" sqref="B116"/>
      <pageMargins left="0.7" right="0.7" top="0.75" bottom="0.75" header="0.3" footer="0.3"/>
      <pageSetup paperSize="9" orientation="portrait" r:id="rId7"/>
    </customSheetView>
    <customSheetView guid="{21329C76-F86B-400D-B8F5-F75B383E5B14}" topLeftCell="A88">
      <selection activeCell="B116" sqref="B116"/>
      <pageMargins left="0.7" right="0.7" top="0.75" bottom="0.75" header="0.3" footer="0.3"/>
      <pageSetup paperSize="9" orientation="portrait" r:id="rId8"/>
    </customSheetView>
    <customSheetView guid="{CFC92B1C-D4F2-414F-8F12-92F529035B08}" scale="115">
      <selection activeCell="J1" sqref="J1:J1048576"/>
      <pageMargins left="0.7" right="0.7" top="0.75" bottom="0.75" header="0.3" footer="0.3"/>
      <pageSetup paperSize="9" orientation="portrait" r:id="rId9"/>
    </customSheetView>
    <customSheetView guid="{19310327-E3BC-450F-B607-58068103BB53}" topLeftCell="A88">
      <selection activeCell="B116" sqref="B116"/>
      <pageMargins left="0.7" right="0.7" top="0.75" bottom="0.75" header="0.3" footer="0.3"/>
      <pageSetup paperSize="9" orientation="portrait" r:id="rId10"/>
    </customSheetView>
    <customSheetView guid="{D3393B8E-C3CB-4E3A-976E-E4CD065299F0}">
      <selection activeCell="E4" sqref="E4:G21"/>
      <pageMargins left="0.7" right="0.7" top="0.75" bottom="0.75" header="0.3" footer="0.3"/>
      <pageSetup paperSize="9" orientation="portrait" r:id="rId11"/>
    </customSheetView>
    <customSheetView guid="{8FA5FDE5-6098-400B-9E19-77564D1D7EE8}" scale="115">
      <selection activeCell="J1" sqref="J1:J1048576"/>
      <pageMargins left="0.7" right="0.7" top="0.75" bottom="0.75" header="0.3" footer="0.3"/>
      <pageSetup paperSize="9" orientation="portrait" r:id="rId12"/>
    </customSheetView>
    <customSheetView guid="{0B9AA238-A559-44CB-8EC2-529DA28A3F7B}">
      <selection activeCell="C20" sqref="C20"/>
      <pageMargins left="0.7" right="0.7" top="0.75" bottom="0.75" header="0.3" footer="0.3"/>
      <pageSetup paperSize="9" orientation="portrait" r:id="rId13"/>
    </customSheetView>
    <customSheetView guid="{37D20B4B-3220-4613-A3F1-1C4C1CF14C1F}" scale="115">
      <selection activeCell="J1" sqref="J1:J1048576"/>
      <pageMargins left="0.7" right="0.7" top="0.75" bottom="0.75" header="0.3" footer="0.3"/>
      <pageSetup paperSize="9" orientation="portrait" r:id="rId14"/>
    </customSheetView>
    <customSheetView guid="{DB462ED3-28DC-47D7-98F7-CED01F66E2C7}" topLeftCell="A2">
      <selection activeCell="B116" sqref="B116"/>
      <pageMargins left="0.7" right="0.7" top="0.75" bottom="0.75" header="0.3" footer="0.3"/>
      <pageSetup paperSize="9" orientation="portrait" r:id="rId15"/>
    </customSheetView>
    <customSheetView guid="{10DA2791-762D-4555-9FFF-E41154ADFE31}" topLeftCell="A2">
      <selection activeCell="B116" sqref="B116"/>
      <pageMargins left="0.7" right="0.7" top="0.75" bottom="0.75" header="0.3" footer="0.3"/>
      <pageSetup paperSize="9" orientation="portrait" r:id="rId16"/>
    </customSheetView>
    <customSheetView guid="{BE68C6EB-1B64-4B3E-8DDC-CA26F318E610}">
      <selection activeCell="D4" sqref="D4"/>
      <pageMargins left="0.7" right="0.7" top="0.75" bottom="0.75" header="0.3" footer="0.3"/>
      <pageSetup paperSize="9" orientation="portrait" r:id="rId17"/>
    </customSheetView>
    <customSheetView guid="{5AF40965-2356-4A48-B6FA-CB814CA4D7B2}" topLeftCell="A2">
      <selection activeCell="B116" sqref="B116"/>
      <pageMargins left="0.7" right="0.7" top="0.75" bottom="0.75" header="0.3" footer="0.3"/>
      <pageSetup paperSize="9" orientation="portrait" r:id="rId18"/>
    </customSheetView>
    <customSheetView guid="{59094C18-3CB5-482F-AA6A-9C313A318EBB}" hiddenRows="1" topLeftCell="A88">
      <selection activeCell="B116" sqref="B116"/>
      <pageMargins left="0.7" right="0.7" top="0.75" bottom="0.75" header="0.3" footer="0.3"/>
      <pageSetup paperSize="9" orientation="portrait" r:id="rId19"/>
    </customSheetView>
    <customSheetView guid="{FD092655-EBEC-4730-9895-1567D9B70D5F}" topLeftCell="A4">
      <selection activeCell="A36" sqref="A36:XFD36"/>
      <pageMargins left="0.7" right="0.7" top="0.75" bottom="0.75" header="0.3" footer="0.3"/>
      <pageSetup paperSize="9" orientation="portrait" r:id="rId20"/>
    </customSheetView>
    <customSheetView guid="{7CA1DEE6-746E-4947-9BED-24AAED6E8B57}">
      <selection activeCell="B6" sqref="B6"/>
      <pageMargins left="0.7" right="0.7" top="0.75" bottom="0.75" header="0.3" footer="0.3"/>
      <pageSetup paperSize="9" orientation="portrait" r:id="rId21"/>
    </customSheetView>
    <customSheetView guid="{70E7FFDC-983F-46F7-B68F-0BE0A8C942E0}" topLeftCell="A22">
      <selection activeCell="J38" sqref="J38"/>
      <pageMargins left="0.7" right="0.7" top="0.75" bottom="0.75" header="0.3" footer="0.3"/>
      <pageSetup paperSize="9" orientation="portrait" r:id="rId22"/>
    </customSheetView>
    <customSheetView guid="{F536E858-E5B2-4B36-88FC-BE776803F921}" topLeftCell="A4">
      <selection activeCell="F29" sqref="F29"/>
      <pageMargins left="0.7" right="0.7" top="0.75" bottom="0.75" header="0.3" footer="0.3"/>
      <pageSetup paperSize="9" orientation="portrait" r:id="rId23"/>
    </customSheetView>
    <customSheetView guid="{0780CBEB-AF66-401E-9AFD-5F77700585BC}">
      <selection activeCell="D31" sqref="D31"/>
      <pageMargins left="0.7" right="0.7" top="0.75" bottom="0.75" header="0.3" footer="0.3"/>
      <pageSetup paperSize="9" orientation="portrait" r:id="rId24"/>
    </customSheetView>
    <customSheetView guid="{F0048D33-26BA-4893-8BCC-88CEF82FEBB6}">
      <selection activeCell="E4" sqref="E4:G20"/>
      <pageMargins left="0.7" right="0.7" top="0.75" bottom="0.75" header="0.3" footer="0.3"/>
      <pageSetup paperSize="9" orientation="portrait" r:id="rId25"/>
    </customSheetView>
    <customSheetView guid="{8A1326BD-F0AB-414F-9F91-C2BB94CC9C17}">
      <selection activeCell="J8" sqref="J8"/>
      <pageMargins left="0.7" right="0.7" top="0.75" bottom="0.75" header="0.3" footer="0.3"/>
      <pageSetup paperSize="9" orientation="portrait" r:id="rId26"/>
    </customSheetView>
    <customSheetView guid="{FB7DEBE1-1047-4BE4-82FD-4BCA0CA8DD58}">
      <selection activeCell="J12" sqref="J12"/>
      <pageMargins left="0.7" right="0.7" top="0.75" bottom="0.75" header="0.3" footer="0.3"/>
      <pageSetup paperSize="9" orientation="portrait" r:id="rId27"/>
    </customSheetView>
    <customSheetView guid="{B3153F5C-CAD5-4C41-96F3-3BC56052414C}" topLeftCell="A10">
      <selection activeCell="A4" sqref="A4:C20"/>
      <pageMargins left="0.7" right="0.7" top="0.75" bottom="0.75" header="0.3" footer="0.3"/>
      <pageSetup paperSize="9" orientation="portrait" r:id="rId28"/>
    </customSheetView>
    <customSheetView guid="{A7B3A108-9CF6-4687-9321-110D304B17B9}" topLeftCell="A4">
      <selection activeCell="F29" sqref="F29"/>
      <pageMargins left="0.7" right="0.7" top="0.75" bottom="0.75" header="0.3" footer="0.3"/>
      <pageSetup paperSize="9" orientation="portrait" r:id="rId29"/>
    </customSheetView>
    <customSheetView guid="{D2C72E70-F766-4D56-9E10-3C91A63BB7F3}" hiddenRows="1" topLeftCell="A59">
      <selection activeCell="B65" sqref="B65"/>
      <pageMargins left="0.7" right="0.7" top="0.75" bottom="0.75" header="0.3" footer="0.3"/>
      <pageSetup paperSize="9" orientation="portrait" r:id="rId30"/>
    </customSheetView>
    <customSheetView guid="{7CCD1884-1631-4809-8751-AE0939C32419}">
      <selection activeCell="F67" sqref="F67"/>
      <pageMargins left="0.7" right="0.7" top="0.75" bottom="0.75" header="0.3" footer="0.3"/>
      <pageSetup paperSize="9" orientation="portrait" r:id="rId31"/>
    </customSheetView>
    <customSheetView guid="{931AA63B-6827-4BF4-8E25-ED232A88A09C}" topLeftCell="A4">
      <selection activeCell="A36" sqref="A36:XFD36"/>
      <pageMargins left="0.7" right="0.7" top="0.75" bottom="0.75" header="0.3" footer="0.3"/>
      <pageSetup paperSize="9" orientation="portrait" r:id="rId32"/>
    </customSheetView>
    <customSheetView guid="{CA1DE4BE-C006-4405-B064-304EE6CCACF1}" hiddenRows="1" topLeftCell="A88">
      <selection activeCell="B116" sqref="B116"/>
      <pageMargins left="0.7" right="0.7" top="0.75" bottom="0.75" header="0.3" footer="0.3"/>
      <pageSetup paperSize="9" orientation="portrait" r:id="rId33"/>
    </customSheetView>
    <customSheetView guid="{51337751-BEAF-43F3-8CC9-400B99E751E8}" topLeftCell="A9">
      <selection activeCell="A69" sqref="A69:XFD69"/>
      <pageMargins left="0.7" right="0.7" top="0.75" bottom="0.75" header="0.3" footer="0.3"/>
      <pageSetup paperSize="9" orientation="portrait" r:id="rId34"/>
    </customSheetView>
    <customSheetView guid="{F277ACEF-9FF8-431F-8537-DE60B790AA4F}">
      <selection activeCell="J1" sqref="J1:J1048576"/>
      <pageMargins left="0.7" right="0.7" top="0.75" bottom="0.75" header="0.3" footer="0.3"/>
      <pageSetup paperSize="9" orientation="portrait" r:id="rId35"/>
    </customSheetView>
    <customSheetView guid="{517C47E4-CB49-455E-BC80-175B09C4753D}">
      <selection activeCell="F6" sqref="F6"/>
      <pageMargins left="0.7" right="0.7" top="0.75" bottom="0.75" header="0.3" footer="0.3"/>
      <pageSetup paperSize="9" orientation="portrait" r:id="rId36"/>
    </customSheetView>
    <customSheetView guid="{158937B5-B45C-4722-BE34-B5B4D085C079}" scale="115">
      <selection activeCell="J1" sqref="J1:J1048576"/>
      <pageMargins left="0.7" right="0.7" top="0.75" bottom="0.75" header="0.3" footer="0.3"/>
      <pageSetup paperSize="9" orientation="portrait" r:id="rId37"/>
    </customSheetView>
    <customSheetView guid="{ED218C36-7217-4047-BB0E-77F9C99BD534}" topLeftCell="A88">
      <selection activeCell="B116" sqref="B116"/>
      <pageMargins left="0.7" right="0.7" top="0.75" bottom="0.75" header="0.3" footer="0.3"/>
      <pageSetup paperSize="9" orientation="portrait" r:id="rId38"/>
    </customSheetView>
    <customSheetView guid="{C83D4249-7B44-432A-B7FB-A6ACA6880240}">
      <selection activeCell="D4" sqref="D4"/>
      <pageMargins left="0.7" right="0.7" top="0.75" bottom="0.75" header="0.3" footer="0.3"/>
      <pageSetup paperSize="9" orientation="portrait" r:id="rId39"/>
    </customSheetView>
    <customSheetView guid="{E331DF3E-CA70-4D3D-884C-EE3579437A03}">
      <selection activeCell="C20" sqref="C20"/>
      <pageMargins left="0.7" right="0.7" top="0.75" bottom="0.75" header="0.3" footer="0.3"/>
      <pageSetup paperSize="9" orientation="portrait" r:id="rId40"/>
    </customSheetView>
    <customSheetView guid="{D37F8A47-E42F-4741-BE8D-5D961F7BB394}">
      <selection activeCell="D4" sqref="D4"/>
      <pageMargins left="0.7" right="0.7" top="0.75" bottom="0.75" header="0.3" footer="0.3"/>
      <pageSetup paperSize="9" orientation="portrait" r:id="rId41"/>
    </customSheetView>
    <customSheetView guid="{8CD49FA1-C4FE-4F6A-AE1C-E31C292C96A9}">
      <selection activeCell="F6" sqref="F6"/>
      <pageMargins left="0.7" right="0.7" top="0.75" bottom="0.75" header="0.3" footer="0.3"/>
      <pageSetup paperSize="9" orientation="portrait" r:id="rId42"/>
    </customSheetView>
    <customSheetView guid="{BB337934-72B5-4261-9EB4-9C42ECF52CD8}">
      <selection activeCell="D4" sqref="D4"/>
      <pageMargins left="0.7" right="0.7" top="0.75" bottom="0.75" header="0.3" footer="0.3"/>
      <pageSetup paperSize="9" orientation="portrait" r:id="rId43"/>
    </customSheetView>
    <customSheetView guid="{3AD1D9CC-D162-4119-AFCC-0AF9105FB248}">
      <selection activeCell="B4" sqref="B4:C8"/>
      <pageMargins left="0.7" right="0.7" top="0.75" bottom="0.75" header="0.3" footer="0.3"/>
      <pageSetup paperSize="9" orientation="portrait" r:id="rId44"/>
    </customSheetView>
  </customSheetViews>
  <pageMargins left="0.7" right="0.7" top="0.75" bottom="0.75" header="0.3" footer="0.3"/>
  <pageSetup paperSize="9" orientation="portrait" r:id="rId4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5FB7-1BCA-4610-AABB-56E6A0EFB3D1}">
  <sheetPr>
    <tabColor rgb="FF92D050"/>
  </sheetPr>
  <dimension ref="A1:G61"/>
  <sheetViews>
    <sheetView zoomScaleNormal="100" workbookViewId="0">
      <selection activeCell="A28" sqref="A28"/>
    </sheetView>
  </sheetViews>
  <sheetFormatPr defaultColWidth="9.109375" defaultRowHeight="12"/>
  <cols>
    <col min="1" max="1" width="24.88671875" style="2" bestFit="1" customWidth="1"/>
    <col min="2" max="2" width="9.109375" style="2"/>
    <col min="3" max="3" width="51" style="2" customWidth="1"/>
    <col min="4" max="6" width="18.44140625" style="2" customWidth="1"/>
    <col min="7" max="16384" width="9.109375" style="2"/>
  </cols>
  <sheetData>
    <row r="1" spans="1:6" ht="13.2">
      <c r="A1" s="605" t="str">
        <f>HYPERLINK("#INDEX!A2","към началната страница")</f>
        <v>към началната страница</v>
      </c>
    </row>
    <row r="2" spans="1:6" ht="16.5" customHeight="1">
      <c r="A2" s="605" t="str">
        <f>HYPERLINK("#INDEX!A2","back to index page")</f>
        <v>back to index page</v>
      </c>
    </row>
    <row r="9" spans="1:6">
      <c r="B9" s="523" t="s">
        <v>1792</v>
      </c>
      <c r="C9" s="523"/>
    </row>
    <row r="11" spans="1:6">
      <c r="B11" s="535" t="s">
        <v>1412</v>
      </c>
      <c r="C11" s="514"/>
      <c r="D11" s="514"/>
      <c r="E11" s="514"/>
      <c r="F11" s="514"/>
    </row>
    <row r="12" spans="1:6">
      <c r="B12" s="418"/>
    </row>
    <row r="13" spans="1:6">
      <c r="B13" s="418"/>
    </row>
    <row r="14" spans="1:6">
      <c r="F14" s="68" t="s">
        <v>685</v>
      </c>
    </row>
    <row r="15" spans="1:6" ht="51.75" customHeight="1">
      <c r="B15" s="420"/>
      <c r="C15" s="54"/>
      <c r="D15" s="421" t="s">
        <v>1147</v>
      </c>
      <c r="E15" s="422" t="s">
        <v>1150</v>
      </c>
      <c r="F15" s="421" t="s">
        <v>1151</v>
      </c>
    </row>
    <row r="16" spans="1:6">
      <c r="B16" s="54"/>
      <c r="C16" s="54"/>
      <c r="D16" s="419" t="s">
        <v>32</v>
      </c>
      <c r="E16" s="419" t="s">
        <v>55</v>
      </c>
      <c r="F16" s="419" t="s">
        <v>56</v>
      </c>
    </row>
    <row r="17" spans="2:7">
      <c r="B17" s="446" t="s">
        <v>1152</v>
      </c>
      <c r="C17" s="423"/>
      <c r="D17" s="423"/>
      <c r="E17" s="423"/>
      <c r="F17" s="424"/>
    </row>
    <row r="18" spans="2:7" ht="24" customHeight="1">
      <c r="B18" s="425">
        <v>1</v>
      </c>
      <c r="C18" s="426" t="s">
        <v>1153</v>
      </c>
      <c r="D18" s="472">
        <v>4802853</v>
      </c>
      <c r="E18" s="493">
        <v>0</v>
      </c>
      <c r="F18" s="472">
        <v>4802853</v>
      </c>
      <c r="G18" s="31"/>
    </row>
    <row r="19" spans="2:7" ht="24" customHeight="1">
      <c r="B19" s="425">
        <v>2</v>
      </c>
      <c r="C19" s="426" t="s">
        <v>558</v>
      </c>
      <c r="D19" s="812">
        <v>0</v>
      </c>
      <c r="E19" s="493">
        <v>0</v>
      </c>
      <c r="F19" s="812">
        <v>0</v>
      </c>
      <c r="G19" s="31"/>
    </row>
    <row r="20" spans="2:7" ht="24" customHeight="1">
      <c r="B20" s="427">
        <v>3</v>
      </c>
      <c r="C20" s="428" t="s">
        <v>567</v>
      </c>
      <c r="D20" s="430"/>
      <c r="E20" s="429"/>
      <c r="F20" s="430"/>
    </row>
    <row r="21" spans="2:7" ht="24" customHeight="1">
      <c r="B21" s="427">
        <v>4</v>
      </c>
      <c r="C21" s="428" t="s">
        <v>567</v>
      </c>
      <c r="D21" s="429"/>
      <c r="E21" s="429"/>
      <c r="F21" s="429"/>
    </row>
    <row r="22" spans="2:7" ht="24" customHeight="1">
      <c r="B22" s="427">
        <v>5</v>
      </c>
      <c r="C22" s="428" t="s">
        <v>567</v>
      </c>
      <c r="D22" s="431"/>
      <c r="E22" s="429"/>
      <c r="F22" s="431"/>
    </row>
    <row r="23" spans="2:7" ht="24" customHeight="1">
      <c r="B23" s="425">
        <v>6</v>
      </c>
      <c r="C23" s="426" t="s">
        <v>1154</v>
      </c>
      <c r="D23" s="472">
        <v>449841</v>
      </c>
      <c r="E23" s="493">
        <v>0</v>
      </c>
      <c r="F23" s="472">
        <v>449841</v>
      </c>
      <c r="G23" s="31"/>
    </row>
    <row r="24" spans="2:7" ht="24" customHeight="1">
      <c r="B24" s="427">
        <v>7</v>
      </c>
      <c r="C24" s="428" t="s">
        <v>567</v>
      </c>
      <c r="D24" s="433"/>
      <c r="E24" s="432"/>
      <c r="F24" s="433"/>
    </row>
    <row r="25" spans="2:7" ht="24" customHeight="1">
      <c r="B25" s="427">
        <v>8</v>
      </c>
      <c r="C25" s="428" t="s">
        <v>567</v>
      </c>
      <c r="D25" s="434"/>
      <c r="E25" s="432"/>
      <c r="F25" s="434"/>
    </row>
    <row r="26" spans="2:7" ht="24" customHeight="1">
      <c r="B26" s="425">
        <v>11</v>
      </c>
      <c r="C26" s="435" t="s">
        <v>1459</v>
      </c>
      <c r="D26" s="472">
        <v>449841</v>
      </c>
      <c r="E26" s="493">
        <v>0</v>
      </c>
      <c r="F26" s="472">
        <v>449841</v>
      </c>
      <c r="G26" s="31"/>
    </row>
    <row r="27" spans="2:7" ht="24" customHeight="1">
      <c r="B27" s="447" t="s">
        <v>1183</v>
      </c>
      <c r="C27" s="448"/>
      <c r="D27" s="454"/>
      <c r="E27" s="448"/>
      <c r="F27" s="455"/>
    </row>
    <row r="28" spans="2:7" ht="24" customHeight="1">
      <c r="B28" s="425">
        <v>12</v>
      </c>
      <c r="C28" s="435" t="s">
        <v>1184</v>
      </c>
      <c r="D28" s="472">
        <v>1369559</v>
      </c>
      <c r="E28" s="493">
        <v>0</v>
      </c>
      <c r="F28" s="472">
        <v>1369559</v>
      </c>
      <c r="G28" s="31"/>
    </row>
    <row r="29" spans="2:7" ht="24" customHeight="1">
      <c r="B29" s="425" t="s">
        <v>1155</v>
      </c>
      <c r="C29" s="435" t="s">
        <v>1156</v>
      </c>
      <c r="D29" s="812">
        <v>0</v>
      </c>
      <c r="E29" s="493">
        <v>0</v>
      </c>
      <c r="F29" s="812">
        <v>0</v>
      </c>
      <c r="G29" s="31"/>
    </row>
    <row r="30" spans="2:7" ht="24" customHeight="1">
      <c r="B30" s="436" t="s">
        <v>1157</v>
      </c>
      <c r="C30" s="435" t="s">
        <v>1158</v>
      </c>
      <c r="D30" s="812">
        <v>0</v>
      </c>
      <c r="E30" s="493">
        <v>0</v>
      </c>
      <c r="F30" s="812">
        <v>0</v>
      </c>
      <c r="G30" s="31"/>
    </row>
    <row r="31" spans="2:7" ht="24" customHeight="1">
      <c r="B31" s="436" t="s">
        <v>1159</v>
      </c>
      <c r="C31" s="435" t="s">
        <v>1160</v>
      </c>
      <c r="D31" s="812">
        <v>0</v>
      </c>
      <c r="E31" s="493">
        <v>0</v>
      </c>
      <c r="F31" s="812">
        <v>0</v>
      </c>
      <c r="G31" s="31"/>
    </row>
    <row r="32" spans="2:7" ht="24" customHeight="1">
      <c r="B32" s="425">
        <v>13</v>
      </c>
      <c r="C32" s="435" t="s">
        <v>1458</v>
      </c>
      <c r="D32" s="812">
        <v>0</v>
      </c>
      <c r="E32" s="493">
        <v>0</v>
      </c>
      <c r="F32" s="812">
        <v>0</v>
      </c>
      <c r="G32" s="31"/>
    </row>
    <row r="33" spans="2:7" ht="24" customHeight="1">
      <c r="B33" s="436" t="s">
        <v>754</v>
      </c>
      <c r="C33" s="435" t="s">
        <v>1161</v>
      </c>
      <c r="D33" s="812">
        <v>0</v>
      </c>
      <c r="E33" s="493">
        <v>0</v>
      </c>
      <c r="F33" s="812">
        <v>0</v>
      </c>
      <c r="G33" s="31"/>
    </row>
    <row r="34" spans="2:7" ht="24" customHeight="1">
      <c r="B34" s="425">
        <v>14</v>
      </c>
      <c r="C34" s="435" t="s">
        <v>1460</v>
      </c>
      <c r="D34" s="812">
        <v>0</v>
      </c>
      <c r="E34" s="493">
        <v>0</v>
      </c>
      <c r="F34" s="812">
        <v>0</v>
      </c>
      <c r="G34" s="31"/>
    </row>
    <row r="35" spans="2:7" ht="24" customHeight="1">
      <c r="B35" s="427">
        <v>15</v>
      </c>
      <c r="C35" s="428" t="s">
        <v>567</v>
      </c>
      <c r="D35" s="456"/>
      <c r="E35" s="437"/>
      <c r="F35" s="456"/>
    </row>
    <row r="36" spans="2:7" ht="24" customHeight="1">
      <c r="B36" s="427">
        <v>16</v>
      </c>
      <c r="C36" s="428" t="s">
        <v>567</v>
      </c>
      <c r="D36" s="453"/>
      <c r="E36" s="437"/>
      <c r="F36" s="453"/>
    </row>
    <row r="37" spans="2:7" ht="24" customHeight="1">
      <c r="B37" s="425">
        <v>17</v>
      </c>
      <c r="C37" s="426" t="s">
        <v>1162</v>
      </c>
      <c r="D37" s="472">
        <v>1369559</v>
      </c>
      <c r="E37" s="493">
        <v>0</v>
      </c>
      <c r="F37" s="472">
        <v>1369559</v>
      </c>
      <c r="G37" s="31"/>
    </row>
    <row r="38" spans="2:7" ht="24" customHeight="1">
      <c r="B38" s="436" t="s">
        <v>880</v>
      </c>
      <c r="C38" s="438" t="s">
        <v>1163</v>
      </c>
      <c r="D38" s="472">
        <v>1369559</v>
      </c>
      <c r="E38" s="493">
        <v>0</v>
      </c>
      <c r="F38" s="472">
        <v>1369559</v>
      </c>
      <c r="G38" s="31"/>
    </row>
    <row r="39" spans="2:7" ht="24" customHeight="1">
      <c r="B39" s="446" t="s">
        <v>1164</v>
      </c>
      <c r="C39" s="423"/>
      <c r="D39" s="457"/>
      <c r="E39" s="423"/>
      <c r="F39" s="441"/>
    </row>
    <row r="40" spans="2:7" ht="24" customHeight="1">
      <c r="B40" s="425">
        <v>18</v>
      </c>
      <c r="C40" s="435" t="s">
        <v>1165</v>
      </c>
      <c r="D40" s="472">
        <v>6622253</v>
      </c>
      <c r="E40" s="493">
        <v>0</v>
      </c>
      <c r="F40" s="472">
        <v>6622253</v>
      </c>
      <c r="G40" s="31"/>
    </row>
    <row r="41" spans="2:7" ht="24" customHeight="1">
      <c r="B41" s="425">
        <v>19</v>
      </c>
      <c r="C41" s="435" t="s">
        <v>1166</v>
      </c>
      <c r="D41" s="458"/>
      <c r="E41" s="493">
        <v>0</v>
      </c>
      <c r="F41" s="459"/>
    </row>
    <row r="42" spans="2:7" ht="24" customHeight="1">
      <c r="B42" s="425">
        <v>20</v>
      </c>
      <c r="C42" s="435" t="s">
        <v>1167</v>
      </c>
      <c r="D42" s="439"/>
      <c r="E42" s="493">
        <v>0</v>
      </c>
      <c r="F42" s="452"/>
    </row>
    <row r="43" spans="2:7" ht="24" customHeight="1">
      <c r="B43" s="427">
        <v>21</v>
      </c>
      <c r="C43" s="428" t="s">
        <v>567</v>
      </c>
      <c r="D43" s="431"/>
      <c r="E43" s="429"/>
      <c r="F43" s="431"/>
    </row>
    <row r="44" spans="2:7" ht="24" customHeight="1">
      <c r="B44" s="425">
        <v>22</v>
      </c>
      <c r="C44" s="460" t="s">
        <v>1168</v>
      </c>
      <c r="D44" s="472">
        <v>6622253</v>
      </c>
      <c r="E44" s="493">
        <v>0</v>
      </c>
      <c r="F44" s="472">
        <v>6622253</v>
      </c>
      <c r="G44" s="31"/>
    </row>
    <row r="45" spans="2:7" ht="24" customHeight="1">
      <c r="B45" s="436" t="s">
        <v>886</v>
      </c>
      <c r="C45" s="461" t="s">
        <v>1169</v>
      </c>
      <c r="D45" s="472">
        <v>6622253</v>
      </c>
      <c r="E45" s="440"/>
      <c r="F45" s="472">
        <v>6622253</v>
      </c>
    </row>
    <row r="46" spans="2:7" ht="24" customHeight="1">
      <c r="B46" s="446" t="s">
        <v>1170</v>
      </c>
      <c r="C46" s="423"/>
      <c r="D46" s="457"/>
      <c r="E46" s="423"/>
      <c r="F46" s="441"/>
    </row>
    <row r="47" spans="2:7" ht="24" customHeight="1">
      <c r="B47" s="425">
        <v>23</v>
      </c>
      <c r="C47" s="460" t="s">
        <v>549</v>
      </c>
      <c r="D47" s="472">
        <v>23004896</v>
      </c>
      <c r="E47" s="493">
        <v>0</v>
      </c>
      <c r="F47" s="472">
        <v>23004896</v>
      </c>
      <c r="G47" s="31"/>
    </row>
    <row r="48" spans="2:7" ht="24" customHeight="1">
      <c r="B48" s="425">
        <v>24</v>
      </c>
      <c r="C48" s="460" t="s">
        <v>1127</v>
      </c>
      <c r="D48" s="472">
        <v>44664744</v>
      </c>
      <c r="E48" s="493">
        <v>0</v>
      </c>
      <c r="F48" s="472">
        <v>44664744</v>
      </c>
      <c r="G48" s="31"/>
    </row>
    <row r="49" spans="2:7" ht="24" customHeight="1">
      <c r="B49" s="446" t="s">
        <v>1171</v>
      </c>
      <c r="C49" s="423"/>
      <c r="D49" s="457"/>
      <c r="E49" s="423"/>
      <c r="F49" s="441"/>
    </row>
    <row r="50" spans="2:7" ht="24" customHeight="1">
      <c r="B50" s="425">
        <v>25</v>
      </c>
      <c r="C50" s="460" t="s">
        <v>1172</v>
      </c>
      <c r="D50" s="494">
        <v>0.28786276625636559</v>
      </c>
      <c r="E50" s="493">
        <v>0</v>
      </c>
      <c r="F50" s="494">
        <v>0.28786276625636559</v>
      </c>
      <c r="G50" s="31"/>
    </row>
    <row r="51" spans="2:7" ht="24" customHeight="1">
      <c r="B51" s="436" t="s">
        <v>1173</v>
      </c>
      <c r="C51" s="461" t="s">
        <v>1169</v>
      </c>
      <c r="D51" s="494">
        <v>0.28786276625636559</v>
      </c>
      <c r="E51" s="439"/>
      <c r="F51" s="494">
        <v>0.28786276625636559</v>
      </c>
    </row>
    <row r="52" spans="2:7" ht="24" customHeight="1">
      <c r="B52" s="425">
        <v>26</v>
      </c>
      <c r="C52" s="460" t="s">
        <v>1174</v>
      </c>
      <c r="D52" s="494">
        <v>0.14826577758959059</v>
      </c>
      <c r="E52" s="493">
        <v>0</v>
      </c>
      <c r="F52" s="494">
        <v>0.14826577758959059</v>
      </c>
      <c r="G52" s="31"/>
    </row>
    <row r="53" spans="2:7" ht="24" customHeight="1">
      <c r="B53" s="436" t="s">
        <v>909</v>
      </c>
      <c r="C53" s="461" t="s">
        <v>1169</v>
      </c>
      <c r="D53" s="494">
        <v>0.14826577758959059</v>
      </c>
      <c r="E53" s="439"/>
      <c r="F53" s="494">
        <v>0.14826577758959059</v>
      </c>
    </row>
    <row r="54" spans="2:7" ht="24" customHeight="1">
      <c r="B54" s="425">
        <v>27</v>
      </c>
      <c r="C54" s="462" t="s">
        <v>1175</v>
      </c>
      <c r="D54" s="494">
        <v>0.10066276625636555</v>
      </c>
      <c r="E54" s="493">
        <v>0</v>
      </c>
      <c r="F54" s="494">
        <v>0.10066276625636555</v>
      </c>
    </row>
    <row r="55" spans="2:7" ht="24" customHeight="1">
      <c r="B55" s="425">
        <v>28</v>
      </c>
      <c r="C55" s="426" t="s">
        <v>1176</v>
      </c>
      <c r="D55" s="463"/>
      <c r="E55" s="493">
        <v>0</v>
      </c>
      <c r="F55" s="452"/>
    </row>
    <row r="56" spans="2:7" ht="24" customHeight="1">
      <c r="B56" s="425">
        <v>29</v>
      </c>
      <c r="C56" s="442" t="s">
        <v>1177</v>
      </c>
      <c r="D56" s="439"/>
      <c r="E56" s="493">
        <v>0</v>
      </c>
      <c r="F56" s="443"/>
    </row>
    <row r="57" spans="2:7" ht="24" customHeight="1">
      <c r="B57" s="425">
        <v>30</v>
      </c>
      <c r="C57" s="442" t="s">
        <v>1178</v>
      </c>
      <c r="D57" s="439"/>
      <c r="E57" s="493">
        <v>0</v>
      </c>
      <c r="F57" s="443"/>
    </row>
    <row r="58" spans="2:7" ht="24" customHeight="1">
      <c r="B58" s="425">
        <v>31</v>
      </c>
      <c r="C58" s="442" t="s">
        <v>1179</v>
      </c>
      <c r="D58" s="439"/>
      <c r="E58" s="493">
        <v>0</v>
      </c>
      <c r="F58" s="444"/>
    </row>
    <row r="59" spans="2:7" ht="24" customHeight="1">
      <c r="B59" s="425" t="s">
        <v>1180</v>
      </c>
      <c r="C59" s="442" t="s">
        <v>461</v>
      </c>
      <c r="D59" s="439"/>
      <c r="E59" s="493">
        <v>0</v>
      </c>
      <c r="F59" s="439"/>
    </row>
    <row r="60" spans="2:7" ht="24" customHeight="1">
      <c r="B60" s="446" t="s">
        <v>1181</v>
      </c>
      <c r="C60" s="423"/>
      <c r="D60" s="423"/>
      <c r="E60" s="423"/>
      <c r="F60" s="441"/>
    </row>
    <row r="61" spans="2:7" ht="24" customHeight="1">
      <c r="B61" s="425" t="s">
        <v>1182</v>
      </c>
      <c r="C61" s="445" t="s">
        <v>1461</v>
      </c>
      <c r="D61" s="439"/>
      <c r="E61" s="493">
        <v>0</v>
      </c>
      <c r="F61" s="439"/>
    </row>
  </sheetData>
  <customSheetViews>
    <customSheetView guid="{3FCB7B24-049F-4685-83CB-5231093E0117}" showPageBreaks="1" topLeftCell="A12">
      <selection activeCell="D41" sqref="D41"/>
      <pageMargins left="0.7" right="0.7" top="0.75" bottom="0.75" header="0.3" footer="0.3"/>
      <pageSetup paperSize="9" orientation="portrait" r:id="rId1"/>
    </customSheetView>
    <customSheetView guid="{D5AFDB55-6EC9-4AD2-95B0-6C58A379EC11}" topLeftCell="F19">
      <selection activeCell="K19" sqref="K19"/>
      <pageMargins left="0.7" right="0.7" top="0.75" bottom="0.75" header="0.3" footer="0.3"/>
      <pageSetup paperSize="9" orientation="portrait" r:id="rId2"/>
    </customSheetView>
    <customSheetView guid="{D7875729-B080-4603-81BD-7F736B7DD30E}" topLeftCell="A12">
      <selection activeCell="D41" sqref="D41"/>
      <pageMargins left="0.7" right="0.7" top="0.75" bottom="0.75" header="0.3" footer="0.3"/>
      <pageSetup paperSize="9" orientation="portrait" r:id="rId3"/>
    </customSheetView>
    <customSheetView guid="{2F76D395-57F9-4A31-A998-38329A50B4E8}">
      <selection activeCell="D22" sqref="D22"/>
      <pageMargins left="0.7" right="0.7" top="0.75" bottom="0.75" header="0.3" footer="0.3"/>
    </customSheetView>
    <customSheetView guid="{5DDDA852-2807-4645-BC75-EBD4EF3323A7}">
      <selection activeCell="C16" sqref="C16"/>
      <pageMargins left="0.7" right="0.7" top="0.75" bottom="0.75" header="0.3" footer="0.3"/>
    </customSheetView>
    <customSheetView guid="{697182B0-1BEF-4A85-93A0-596802852AF2}">
      <selection activeCell="H24" sqref="H24"/>
      <pageMargins left="0.7" right="0.7" top="0.75" bottom="0.75" header="0.3" footer="0.3"/>
      <pageSetup paperSize="9" orientation="portrait" r:id="rId4"/>
    </customSheetView>
    <customSheetView guid="{08462586-B7E0-434D-B6F4-B2B21EAA5D46}" scale="80" topLeftCell="A45">
      <selection activeCell="O52" sqref="O52"/>
      <pageMargins left="0.7" right="0.7" top="0.75" bottom="0.75" header="0.3" footer="0.3"/>
      <pageSetup paperSize="9" orientation="portrait" r:id="rId5"/>
    </customSheetView>
    <customSheetView guid="{21329C76-F86B-400D-B8F5-F75B383E5B14}">
      <selection activeCell="H24" sqref="H24"/>
      <pageMargins left="0.7" right="0.7" top="0.75" bottom="0.75" header="0.3" footer="0.3"/>
      <pageSetup paperSize="9" orientation="portrait" r:id="rId6"/>
    </customSheetView>
    <customSheetView guid="{CFC92B1C-D4F2-414F-8F12-92F529035B08}">
      <selection activeCell="E9" sqref="E9"/>
      <pageMargins left="0.7" right="0.7" top="0.75" bottom="0.75" header="0.3" footer="0.3"/>
      <pageSetup paperSize="9" orientation="portrait" r:id="rId7"/>
    </customSheetView>
    <customSheetView guid="{19310327-E3BC-450F-B607-58068103BB53}" topLeftCell="F19">
      <selection activeCell="K19" sqref="K19"/>
      <pageMargins left="0.7" right="0.7" top="0.75" bottom="0.75" header="0.3" footer="0.3"/>
      <pageSetup paperSize="9" orientation="portrait" r:id="rId8"/>
    </customSheetView>
    <customSheetView guid="{D3393B8E-C3CB-4E3A-976E-E4CD065299F0}">
      <selection activeCell="D4" sqref="D4"/>
      <pageMargins left="0.7" right="0.7" top="0.75" bottom="0.75" header="0.3" footer="0.3"/>
      <pageSetup paperSize="9" orientation="portrait" r:id="rId9"/>
    </customSheetView>
    <customSheetView guid="{8FA5FDE5-6098-400B-9E19-77564D1D7EE8}">
      <selection activeCell="E9" sqref="E9"/>
      <pageMargins left="0.7" right="0.7" top="0.75" bottom="0.75" header="0.3" footer="0.3"/>
      <pageSetup paperSize="9" orientation="portrait" r:id="rId10"/>
    </customSheetView>
    <customSheetView guid="{0B9AA238-A559-44CB-8EC2-529DA28A3F7B}">
      <selection activeCell="D22" sqref="D22"/>
      <pageMargins left="0.7" right="0.7" top="0.75" bottom="0.75" header="0.3" footer="0.3"/>
    </customSheetView>
    <customSheetView guid="{37D20B4B-3220-4613-A3F1-1C4C1CF14C1F}">
      <selection activeCell="E9" sqref="E9"/>
      <pageMargins left="0.7" right="0.7" top="0.75" bottom="0.75" header="0.3" footer="0.3"/>
      <pageSetup paperSize="9" orientation="portrait" r:id="rId11"/>
    </customSheetView>
    <customSheetView guid="{DB462ED3-28DC-47D7-98F7-CED01F66E2C7}">
      <selection activeCell="H24" sqref="H24"/>
      <pageMargins left="0.7" right="0.7" top="0.75" bottom="0.75" header="0.3" footer="0.3"/>
      <pageSetup paperSize="9" orientation="portrait" r:id="rId12"/>
    </customSheetView>
    <customSheetView guid="{10DA2791-762D-4555-9FFF-E41154ADFE31}">
      <selection activeCell="H24" sqref="H24"/>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selection activeCell="H24" sqref="H24"/>
      <pageMargins left="0.7" right="0.7" top="0.75" bottom="0.75" header="0.3" footer="0.3"/>
      <pageSetup paperSize="9" orientation="portrait" r:id="rId15"/>
    </customSheetView>
    <customSheetView guid="{59094C18-3CB5-482F-AA6A-9C313A318EBB}" topLeftCell="A6">
      <selection activeCell="C9" sqref="C9"/>
      <pageMargins left="0.7" right="0.7" top="0.75" bottom="0.75" header="0.3" footer="0.3"/>
      <pageSetup paperSize="9" orientation="portrait" r:id="rId16"/>
    </customSheetView>
    <customSheetView guid="{FD092655-EBEC-4730-9895-1567D9B70D5F}">
      <selection activeCell="E9" sqref="E9"/>
      <pageMargins left="0.7" right="0.7" top="0.75" bottom="0.75" header="0.3" footer="0.3"/>
      <pageSetup paperSize="9" orientation="portrait" r:id="rId17"/>
    </customSheetView>
    <customSheetView guid="{D2C72E70-F766-4D56-9E10-3C91A63BB7F3}" topLeftCell="A6">
      <selection activeCell="C9" sqref="C9"/>
      <pageMargins left="0.7" right="0.7" top="0.75" bottom="0.75" header="0.3" footer="0.3"/>
      <pageSetup paperSize="9" orientation="portrait" r:id="rId18"/>
    </customSheetView>
    <customSheetView guid="{7CCD1884-1631-4809-8751-AE0939C32419}">
      <selection activeCell="C16" sqref="C16"/>
      <pageMargins left="0.7" right="0.7" top="0.75" bottom="0.75" header="0.3" footer="0.3"/>
      <pageSetup paperSize="9" orientation="portrait" r:id="rId19"/>
    </customSheetView>
    <customSheetView guid="{931AA63B-6827-4BF4-8E25-ED232A88A09C}">
      <selection activeCell="E9" sqref="E9"/>
      <pageMargins left="0.7" right="0.7" top="0.75" bottom="0.75" header="0.3" footer="0.3"/>
      <pageSetup paperSize="9" orientation="portrait" r:id="rId20"/>
    </customSheetView>
    <customSheetView guid="{CA1DE4BE-C006-4405-B064-304EE6CCACF1}" topLeftCell="C36">
      <selection activeCell="D49" sqref="D49"/>
      <pageMargins left="0.7" right="0.7" top="0.75" bottom="0.75" header="0.3" footer="0.3"/>
      <pageSetup paperSize="9" orientation="portrait" r:id="rId21"/>
    </customSheetView>
    <customSheetView guid="{51337751-BEAF-43F3-8CC9-400B99E751E8}" topLeftCell="A42">
      <selection activeCell="D44" sqref="D44"/>
      <pageMargins left="0.7" right="0.7" top="0.75" bottom="0.75" header="0.3" footer="0.3"/>
      <pageSetup paperSize="9" orientation="portrait" r:id="rId22"/>
    </customSheetView>
    <customSheetView guid="{F277ACEF-9FF8-431F-8537-DE60B790AA4F}">
      <selection activeCell="E9" sqref="E9"/>
      <pageMargins left="0.7" right="0.7" top="0.75" bottom="0.75" header="0.3" footer="0.3"/>
      <pageSetup paperSize="9" orientation="portrait" r:id="rId23"/>
    </customSheetView>
    <customSheetView guid="{517C47E4-CB49-455E-BC80-175B09C4753D}">
      <selection activeCell="C16" sqref="C16"/>
      <pageMargins left="0.7" right="0.7" top="0.75" bottom="0.75" header="0.3" footer="0.3"/>
    </customSheetView>
    <customSheetView guid="{158937B5-B45C-4722-BE34-B5B4D085C079}">
      <selection activeCell="E9" sqref="E9"/>
      <pageMargins left="0.7" right="0.7" top="0.75" bottom="0.75" header="0.3" footer="0.3"/>
      <pageSetup paperSize="9" orientation="portrait" r:id="rId24"/>
    </customSheetView>
    <customSheetView guid="{ED218C36-7217-4047-BB0E-77F9C99BD534}" topLeftCell="F19">
      <selection activeCell="K19" sqref="K19"/>
      <pageMargins left="0.7" right="0.7" top="0.75" bottom="0.75" header="0.3" footer="0.3"/>
      <pageSetup paperSize="9" orientation="portrait" r:id="rId25"/>
    </customSheetView>
    <customSheetView guid="{C83D4249-7B44-432A-B7FB-A6ACA6880240}">
      <selection activeCell="D4" sqref="D4"/>
      <pageMargins left="0.7" right="0.7" top="0.75" bottom="0.75" header="0.3" footer="0.3"/>
      <pageSetup paperSize="9" orientation="portrait" r:id="rId26"/>
    </customSheetView>
    <customSheetView guid="{E331DF3E-CA70-4D3D-884C-EE3579437A03}">
      <selection activeCell="D22" sqref="D22"/>
      <pageMargins left="0.7" right="0.7" top="0.75" bottom="0.75" header="0.3" footer="0.3"/>
    </customSheetView>
    <customSheetView guid="{D37F8A47-E42F-4741-BE8D-5D961F7BB394}">
      <selection activeCell="D4" sqref="D4"/>
      <pageMargins left="0.7" right="0.7" top="0.75" bottom="0.75" header="0.3" footer="0.3"/>
      <pageSetup paperSize="9" orientation="portrait" r:id="rId27"/>
    </customSheetView>
    <customSheetView guid="{8CD49FA1-C4FE-4F6A-AE1C-E31C292C96A9}">
      <selection activeCell="C16" sqref="C16"/>
      <pageMargins left="0.7" right="0.7" top="0.75" bottom="0.75" header="0.3" footer="0.3"/>
    </customSheetView>
    <customSheetView guid="{BB337934-72B5-4261-9EB4-9C42ECF52CD8}" topLeftCell="A12">
      <selection activeCell="D41" sqref="D41"/>
      <pageMargins left="0.7" right="0.7" top="0.75" bottom="0.75" header="0.3" footer="0.3"/>
      <pageSetup paperSize="9" orientation="portrait" r:id="rId28"/>
    </customSheetView>
    <customSheetView guid="{3AD1D9CC-D162-4119-AFCC-0AF9105FB248}">
      <selection activeCell="E9" sqref="E9"/>
      <pageMargins left="0.7" right="0.7" top="0.75" bottom="0.75" header="0.3" footer="0.3"/>
      <pageSetup paperSize="9" orientation="portrait" r:id="rId29"/>
    </customSheetView>
  </customSheetViews>
  <conditionalFormatting sqref="D44:D45">
    <cfRule type="cellIs" dxfId="60" priority="23" stopIfTrue="1" operator="lessThan">
      <formula>0</formula>
    </cfRule>
  </conditionalFormatting>
  <conditionalFormatting sqref="D51:D54">
    <cfRule type="cellIs" dxfId="59" priority="19" stopIfTrue="1" operator="lessThan">
      <formula>0</formula>
    </cfRule>
  </conditionalFormatting>
  <conditionalFormatting sqref="D18:F19">
    <cfRule type="cellIs" dxfId="58" priority="91" stopIfTrue="1" operator="lessThan">
      <formula>0</formula>
    </cfRule>
  </conditionalFormatting>
  <conditionalFormatting sqref="D23:F23">
    <cfRule type="cellIs" dxfId="57" priority="29" stopIfTrue="1" operator="lessThan">
      <formula>0</formula>
    </cfRule>
  </conditionalFormatting>
  <conditionalFormatting sqref="D26:F26">
    <cfRule type="cellIs" dxfId="56" priority="28" stopIfTrue="1" operator="lessThan">
      <formula>0</formula>
    </cfRule>
  </conditionalFormatting>
  <conditionalFormatting sqref="D28:F34">
    <cfRule type="cellIs" dxfId="55" priority="27" stopIfTrue="1" operator="lessThan">
      <formula>0</formula>
    </cfRule>
  </conditionalFormatting>
  <conditionalFormatting sqref="D37:F38">
    <cfRule type="cellIs" dxfId="54" priority="26" stopIfTrue="1" operator="lessThan">
      <formula>0</formula>
    </cfRule>
  </conditionalFormatting>
  <conditionalFormatting sqref="D40:F40">
    <cfRule type="cellIs" dxfId="53" priority="25" stopIfTrue="1" operator="lessThan">
      <formula>0</formula>
    </cfRule>
  </conditionalFormatting>
  <conditionalFormatting sqref="D47:F48">
    <cfRule type="cellIs" dxfId="52" priority="21" stopIfTrue="1" operator="lessThan">
      <formula>0</formula>
    </cfRule>
  </conditionalFormatting>
  <conditionalFormatting sqref="D50:F50">
    <cfRule type="cellIs" dxfId="51" priority="20" stopIfTrue="1" operator="lessThan">
      <formula>0</formula>
    </cfRule>
  </conditionalFormatting>
  <conditionalFormatting sqref="E41:E42">
    <cfRule type="cellIs" dxfId="50" priority="24" stopIfTrue="1" operator="lessThan">
      <formula>0</formula>
    </cfRule>
  </conditionalFormatting>
  <conditionalFormatting sqref="E54:E59">
    <cfRule type="cellIs" dxfId="49" priority="17" stopIfTrue="1" operator="lessThan">
      <formula>0</formula>
    </cfRule>
  </conditionalFormatting>
  <conditionalFormatting sqref="E61">
    <cfRule type="cellIs" dxfId="48" priority="16" stopIfTrue="1" operator="lessThan">
      <formula>0</formula>
    </cfRule>
  </conditionalFormatting>
  <conditionalFormatting sqref="E44:F44">
    <cfRule type="cellIs" dxfId="47" priority="22" stopIfTrue="1" operator="lessThan">
      <formula>0</formula>
    </cfRule>
  </conditionalFormatting>
  <conditionalFormatting sqref="E52:F52">
    <cfRule type="cellIs" dxfId="46" priority="18" stopIfTrue="1" operator="lessThan">
      <formula>0</formula>
    </cfRule>
  </conditionalFormatting>
  <pageMargins left="0.7" right="0.7" top="0.75" bottom="0.75" header="0.3" footer="0.3"/>
  <pageSetup paperSize="9" orientation="portrait" r:id="rId3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AABE-90BC-4834-818A-296BF4F3702D}">
  <sheetPr>
    <tabColor rgb="FF92D050"/>
  </sheetPr>
  <dimension ref="A1:F47"/>
  <sheetViews>
    <sheetView zoomScaleNormal="100" workbookViewId="0">
      <selection activeCell="A28" sqref="A28"/>
    </sheetView>
  </sheetViews>
  <sheetFormatPr defaultColWidth="8.88671875" defaultRowHeight="12"/>
  <cols>
    <col min="1" max="1" width="24.88671875" style="2" bestFit="1" customWidth="1"/>
    <col min="2" max="2" width="8.88671875" style="2"/>
    <col min="3" max="3" width="47.44140625" style="2" customWidth="1"/>
    <col min="4" max="6" width="27.44140625" style="2" customWidth="1"/>
    <col min="7" max="16384" width="8.88671875" style="2"/>
  </cols>
  <sheetData>
    <row r="1" spans="1:6" ht="13.2">
      <c r="A1" s="605" t="str">
        <f>HYPERLINK("#INDEX!A2","към началната страница")</f>
        <v>към началната страница</v>
      </c>
    </row>
    <row r="2" spans="1:6" ht="16.5" customHeight="1">
      <c r="A2" s="605" t="str">
        <f>HYPERLINK("#INDEX!A2","back to index page")</f>
        <v>back to index page</v>
      </c>
    </row>
    <row r="9" spans="1:6">
      <c r="B9" s="523" t="s">
        <v>1792</v>
      </c>
      <c r="C9" s="523"/>
    </row>
    <row r="11" spans="1:6" s="29" customFormat="1">
      <c r="B11" s="536" t="s">
        <v>1413</v>
      </c>
      <c r="C11" s="520"/>
      <c r="D11" s="520"/>
      <c r="E11" s="520"/>
      <c r="F11" s="520"/>
    </row>
    <row r="12" spans="1:6">
      <c r="E12" s="418"/>
    </row>
    <row r="13" spans="1:6">
      <c r="E13" s="418"/>
    </row>
    <row r="14" spans="1:6">
      <c r="F14" s="68" t="s">
        <v>685</v>
      </c>
    </row>
    <row r="15" spans="1:6" ht="51" customHeight="1">
      <c r="B15" s="475"/>
      <c r="C15" s="476"/>
      <c r="D15" s="477" t="s">
        <v>1216</v>
      </c>
      <c r="E15" s="477" t="s">
        <v>1217</v>
      </c>
      <c r="F15" s="477" t="s">
        <v>1218</v>
      </c>
    </row>
    <row r="16" spans="1:6">
      <c r="B16" s="473"/>
      <c r="C16" s="295"/>
      <c r="D16" s="852" t="s">
        <v>32</v>
      </c>
      <c r="E16" s="474" t="s">
        <v>55</v>
      </c>
      <c r="F16" s="474" t="s">
        <v>56</v>
      </c>
    </row>
    <row r="17" spans="2:6" ht="13.35" customHeight="1">
      <c r="B17" s="1224" t="s">
        <v>1219</v>
      </c>
      <c r="C17" s="1224"/>
      <c r="D17" s="1224"/>
      <c r="E17" s="1224"/>
      <c r="F17" s="1224"/>
    </row>
    <row r="18" spans="2:6" ht="24">
      <c r="B18" s="478" t="s">
        <v>146</v>
      </c>
      <c r="C18" s="479" t="s">
        <v>1220</v>
      </c>
      <c r="D18" s="480"/>
      <c r="E18" s="480"/>
      <c r="F18" s="547" t="s">
        <v>1037</v>
      </c>
    </row>
    <row r="19" spans="2:6" ht="24">
      <c r="B19" s="478" t="s">
        <v>147</v>
      </c>
      <c r="C19" s="479" t="s">
        <v>1221</v>
      </c>
      <c r="D19" s="480"/>
      <c r="E19" s="480"/>
      <c r="F19" s="547" t="s">
        <v>1313</v>
      </c>
    </row>
    <row r="20" spans="2:6">
      <c r="B20" s="267" t="s">
        <v>1222</v>
      </c>
      <c r="C20" s="481" t="s">
        <v>1223</v>
      </c>
      <c r="D20" s="480"/>
      <c r="E20" s="480"/>
      <c r="F20" s="547" t="s">
        <v>1038</v>
      </c>
    </row>
    <row r="21" spans="2:6" ht="27" customHeight="1">
      <c r="B21" s="267" t="s">
        <v>1224</v>
      </c>
      <c r="C21" s="481" t="s">
        <v>1225</v>
      </c>
      <c r="D21" s="480"/>
      <c r="E21" s="480"/>
      <c r="F21" s="547" t="s">
        <v>1388</v>
      </c>
    </row>
    <row r="22" spans="2:6">
      <c r="B22" s="1223" t="s">
        <v>1226</v>
      </c>
      <c r="C22" s="1223"/>
      <c r="D22" s="1223"/>
      <c r="E22" s="1223"/>
      <c r="F22" s="1223"/>
    </row>
    <row r="23" spans="2:6">
      <c r="B23" s="478" t="s">
        <v>148</v>
      </c>
      <c r="C23" s="481" t="s">
        <v>1153</v>
      </c>
      <c r="D23" s="472">
        <v>4802853</v>
      </c>
      <c r="E23" s="472">
        <v>0</v>
      </c>
      <c r="F23" s="482"/>
    </row>
    <row r="24" spans="2:6">
      <c r="B24" s="478" t="s">
        <v>149</v>
      </c>
      <c r="C24" s="481" t="s">
        <v>1227</v>
      </c>
      <c r="D24" s="812">
        <v>0</v>
      </c>
      <c r="E24" s="472">
        <v>0</v>
      </c>
      <c r="F24" s="483"/>
    </row>
    <row r="25" spans="2:6">
      <c r="B25" s="478" t="s">
        <v>150</v>
      </c>
      <c r="C25" s="481" t="s">
        <v>1228</v>
      </c>
      <c r="D25" s="472">
        <v>449841</v>
      </c>
      <c r="E25" s="472">
        <v>0</v>
      </c>
      <c r="F25" s="484"/>
    </row>
    <row r="26" spans="2:6">
      <c r="B26" s="478" t="s">
        <v>151</v>
      </c>
      <c r="C26" s="481" t="s">
        <v>1229</v>
      </c>
      <c r="D26" s="472">
        <v>5252694</v>
      </c>
      <c r="E26" s="472">
        <v>0</v>
      </c>
      <c r="F26" s="485"/>
    </row>
    <row r="27" spans="2:6">
      <c r="B27" s="478" t="s">
        <v>152</v>
      </c>
      <c r="C27" s="481" t="s">
        <v>1230</v>
      </c>
      <c r="D27" s="472">
        <v>1369559</v>
      </c>
      <c r="E27" s="472">
        <v>0</v>
      </c>
      <c r="F27" s="482"/>
    </row>
    <row r="28" spans="2:6">
      <c r="B28" s="478" t="s">
        <v>153</v>
      </c>
      <c r="C28" s="471" t="s">
        <v>1231</v>
      </c>
      <c r="D28" s="812">
        <v>0</v>
      </c>
      <c r="E28" s="486"/>
      <c r="F28" s="486"/>
    </row>
    <row r="29" spans="2:6">
      <c r="B29" s="478" t="s">
        <v>868</v>
      </c>
      <c r="C29" s="481" t="s">
        <v>1232</v>
      </c>
      <c r="D29" s="812">
        <v>0</v>
      </c>
      <c r="E29" s="486"/>
      <c r="F29" s="487"/>
    </row>
    <row r="30" spans="2:6">
      <c r="B30" s="267" t="s">
        <v>870</v>
      </c>
      <c r="C30" s="481" t="s">
        <v>1233</v>
      </c>
      <c r="D30" s="472">
        <v>6622253</v>
      </c>
      <c r="E30" s="472">
        <v>0</v>
      </c>
      <c r="F30" s="487"/>
    </row>
    <row r="31" spans="2:6">
      <c r="B31" s="1222" t="s">
        <v>1234</v>
      </c>
      <c r="C31" s="1222"/>
      <c r="D31" s="1222"/>
      <c r="E31" s="1222"/>
      <c r="F31" s="1222"/>
    </row>
    <row r="32" spans="2:6">
      <c r="B32" s="478" t="s">
        <v>155</v>
      </c>
      <c r="C32" s="481" t="s">
        <v>1235</v>
      </c>
      <c r="D32" s="472">
        <v>23004896</v>
      </c>
      <c r="E32" s="472">
        <v>0</v>
      </c>
      <c r="F32" s="482"/>
    </row>
    <row r="33" spans="2:6">
      <c r="B33" s="478" t="s">
        <v>156</v>
      </c>
      <c r="C33" s="481" t="s">
        <v>1236</v>
      </c>
      <c r="D33" s="472">
        <v>44664744</v>
      </c>
      <c r="E33" s="472">
        <v>0</v>
      </c>
      <c r="F33" s="488"/>
    </row>
    <row r="34" spans="2:6">
      <c r="B34" s="1223" t="s">
        <v>1171</v>
      </c>
      <c r="C34" s="1223"/>
      <c r="D34" s="1223"/>
      <c r="E34" s="1223"/>
      <c r="F34" s="1223"/>
    </row>
    <row r="35" spans="2:6">
      <c r="B35" s="478" t="s">
        <v>157</v>
      </c>
      <c r="C35" s="481" t="s">
        <v>1237</v>
      </c>
      <c r="D35" s="494">
        <v>0.28786276625636559</v>
      </c>
      <c r="E35" s="472"/>
      <c r="F35" s="484"/>
    </row>
    <row r="36" spans="2:6">
      <c r="B36" s="478" t="s">
        <v>1238</v>
      </c>
      <c r="C36" s="489" t="s">
        <v>1231</v>
      </c>
      <c r="D36" s="494">
        <v>0</v>
      </c>
      <c r="E36" s="484"/>
      <c r="F36" s="484"/>
    </row>
    <row r="37" spans="2:6">
      <c r="B37" s="478" t="s">
        <v>1239</v>
      </c>
      <c r="C37" s="481" t="s">
        <v>1240</v>
      </c>
      <c r="D37" s="494">
        <v>0.14826577758959059</v>
      </c>
      <c r="E37" s="472">
        <v>0</v>
      </c>
      <c r="F37" s="482"/>
    </row>
    <row r="38" spans="2:6">
      <c r="B38" s="478" t="s">
        <v>1241</v>
      </c>
      <c r="C38" s="489" t="s">
        <v>1231</v>
      </c>
      <c r="D38" s="494">
        <v>0</v>
      </c>
      <c r="E38" s="482"/>
      <c r="F38" s="482"/>
    </row>
    <row r="39" spans="2:6" ht="24">
      <c r="B39" s="478" t="s">
        <v>1242</v>
      </c>
      <c r="C39" s="481" t="s">
        <v>1243</v>
      </c>
      <c r="D39" s="494">
        <v>0.10066276625636555</v>
      </c>
      <c r="E39" s="472">
        <v>0</v>
      </c>
      <c r="F39" s="482"/>
    </row>
    <row r="40" spans="2:6">
      <c r="B40" s="478" t="s">
        <v>1244</v>
      </c>
      <c r="C40" s="479" t="s">
        <v>1245</v>
      </c>
      <c r="D40" s="480"/>
      <c r="E40" s="472">
        <v>0</v>
      </c>
      <c r="F40" s="482"/>
    </row>
    <row r="41" spans="2:6">
      <c r="B41" s="1222" t="s">
        <v>1246</v>
      </c>
      <c r="C41" s="1222"/>
      <c r="D41" s="1222"/>
      <c r="E41" s="1222"/>
      <c r="F41" s="1222"/>
    </row>
    <row r="42" spans="2:6">
      <c r="B42" s="267" t="s">
        <v>1247</v>
      </c>
      <c r="C42" s="481" t="s">
        <v>1248</v>
      </c>
      <c r="D42" s="811">
        <v>0.18720000000000001</v>
      </c>
      <c r="E42" s="472">
        <v>0</v>
      </c>
      <c r="F42" s="490"/>
    </row>
    <row r="43" spans="2:6" ht="24">
      <c r="B43" s="267" t="s">
        <v>1249</v>
      </c>
      <c r="C43" s="489" t="s">
        <v>1250</v>
      </c>
      <c r="D43" s="472">
        <v>0</v>
      </c>
      <c r="E43" s="491"/>
      <c r="F43" s="491"/>
    </row>
    <row r="44" spans="2:6">
      <c r="B44" s="267" t="s">
        <v>1251</v>
      </c>
      <c r="C44" s="481" t="s">
        <v>1252</v>
      </c>
      <c r="D44" s="811">
        <v>5.8999999999999997E-2</v>
      </c>
      <c r="E44" s="472">
        <v>0</v>
      </c>
      <c r="F44" s="490"/>
    </row>
    <row r="45" spans="2:6" ht="24">
      <c r="B45" s="267" t="s">
        <v>963</v>
      </c>
      <c r="C45" s="489" t="s">
        <v>1250</v>
      </c>
      <c r="D45" s="472">
        <v>0</v>
      </c>
      <c r="E45" s="491"/>
      <c r="F45" s="491"/>
    </row>
    <row r="46" spans="2:6">
      <c r="B46" s="1222" t="s">
        <v>1181</v>
      </c>
      <c r="C46" s="1222"/>
      <c r="D46" s="1222"/>
      <c r="E46" s="1222"/>
      <c r="F46" s="1222"/>
    </row>
    <row r="47" spans="2:6" ht="24">
      <c r="B47" s="478" t="s">
        <v>1253</v>
      </c>
      <c r="C47" s="479" t="s">
        <v>1254</v>
      </c>
      <c r="D47" s="491"/>
      <c r="E47" s="472">
        <v>0</v>
      </c>
      <c r="F47" s="492"/>
    </row>
  </sheetData>
  <customSheetViews>
    <customSheetView guid="{3FCB7B24-049F-4685-83CB-5231093E0117}" showPageBreaks="1" topLeftCell="A13">
      <selection activeCell="H34" sqref="H34"/>
      <pageMargins left="0.7" right="0.7" top="0.75" bottom="0.75" header="0.3" footer="0.3"/>
      <pageSetup paperSize="9" orientation="portrait" r:id="rId1"/>
    </customSheetView>
    <customSheetView guid="{D5AFDB55-6EC9-4AD2-95B0-6C58A379EC11}" scale="130" topLeftCell="H32">
      <selection activeCell="C27" sqref="C27"/>
      <pageMargins left="0.7" right="0.7" top="0.75" bottom="0.75" header="0.3" footer="0.3"/>
      <pageSetup paperSize="9" orientation="portrait" r:id="rId2"/>
    </customSheetView>
    <customSheetView guid="{D7875729-B080-4603-81BD-7F736B7DD30E}" topLeftCell="A13">
      <selection activeCell="H34" sqref="H34"/>
      <pageMargins left="0.7" right="0.7" top="0.75" bottom="0.75" header="0.3" footer="0.3"/>
      <pageSetup paperSize="9" orientation="portrait" r:id="rId3"/>
    </customSheetView>
    <customSheetView guid="{2F76D395-57F9-4A31-A998-38329A50B4E8}">
      <selection activeCell="D30" sqref="D30"/>
      <pageMargins left="0.7" right="0.7" top="0.75" bottom="0.75" header="0.3" footer="0.3"/>
    </customSheetView>
    <customSheetView guid="{5DDDA852-2807-4645-BC75-EBD4EF3323A7}">
      <selection activeCell="F29" sqref="F29"/>
      <pageMargins left="0.7" right="0.7" top="0.75" bottom="0.75" header="0.3" footer="0.3"/>
    </customSheetView>
    <customSheetView guid="{697182B0-1BEF-4A85-93A0-596802852AF2}" topLeftCell="A40">
      <selection activeCell="D76" sqref="D76"/>
      <pageMargins left="0.7" right="0.7" top="0.75" bottom="0.75" header="0.3" footer="0.3"/>
      <pageSetup paperSize="9" orientation="portrait" r:id="rId4"/>
    </customSheetView>
    <customSheetView guid="{08462586-B7E0-434D-B6F4-B2B21EAA5D46}" scale="90" topLeftCell="A25">
      <selection activeCell="G46" sqref="G46"/>
      <pageMargins left="0.7" right="0.7" top="0.75" bottom="0.75" header="0.3" footer="0.3"/>
      <pageSetup paperSize="9" orientation="portrait" r:id="rId5"/>
    </customSheetView>
    <customSheetView guid="{21329C76-F86B-400D-B8F5-F75B383E5B14}" topLeftCell="A52">
      <selection activeCell="D76" sqref="D76"/>
      <pageMargins left="0.7" right="0.7" top="0.75" bottom="0.75" header="0.3" footer="0.3"/>
      <pageSetup paperSize="9" orientation="portrait" r:id="rId6"/>
    </customSheetView>
    <customSheetView guid="{CFC92B1C-D4F2-414F-8F12-92F529035B08}">
      <selection activeCell="E9" sqref="E9"/>
      <pageMargins left="0.7" right="0.7" top="0.75" bottom="0.75" header="0.3" footer="0.3"/>
      <pageSetup paperSize="9" orientation="portrait" r:id="rId7"/>
    </customSheetView>
    <customSheetView guid="{19310327-E3BC-450F-B607-58068103BB53}" scale="130" topLeftCell="H32">
      <selection activeCell="C27" sqref="C27"/>
      <pageMargins left="0.7" right="0.7" top="0.75" bottom="0.75" header="0.3" footer="0.3"/>
      <pageSetup paperSize="9" orientation="portrait" r:id="rId8"/>
    </customSheetView>
    <customSheetView guid="{D3393B8E-C3CB-4E3A-976E-E4CD065299F0}" topLeftCell="A15">
      <selection activeCell="D47" sqref="D47"/>
      <pageMargins left="0.7" right="0.7" top="0.75" bottom="0.75" header="0.3" footer="0.3"/>
      <pageSetup paperSize="9" orientation="portrait" r:id="rId9"/>
    </customSheetView>
    <customSheetView guid="{8FA5FDE5-6098-400B-9E19-77564D1D7EE8}">
      <selection activeCell="E9" sqref="E9"/>
      <pageMargins left="0.7" right="0.7" top="0.75" bottom="0.75" header="0.3" footer="0.3"/>
      <pageSetup paperSize="9" orientation="portrait" r:id="rId10"/>
    </customSheetView>
    <customSheetView guid="{0B9AA238-A559-44CB-8EC2-529DA28A3F7B}">
      <selection activeCell="D30" sqref="D30"/>
      <pageMargins left="0.7" right="0.7" top="0.75" bottom="0.75" header="0.3" footer="0.3"/>
    </customSheetView>
    <customSheetView guid="{37D20B4B-3220-4613-A3F1-1C4C1CF14C1F}">
      <selection activeCell="E9" sqref="E9"/>
      <pageMargins left="0.7" right="0.7" top="0.75" bottom="0.75" header="0.3" footer="0.3"/>
      <pageSetup paperSize="9" orientation="portrait" r:id="rId11"/>
    </customSheetView>
    <customSheetView guid="{DB462ED3-28DC-47D7-98F7-CED01F66E2C7}" topLeftCell="A40">
      <selection activeCell="D76" sqref="D76"/>
      <pageMargins left="0.7" right="0.7" top="0.75" bottom="0.75" header="0.3" footer="0.3"/>
      <pageSetup paperSize="9" orientation="portrait" r:id="rId12"/>
    </customSheetView>
    <customSheetView guid="{10DA2791-762D-4555-9FFF-E41154ADFE31}" topLeftCell="A40">
      <selection activeCell="D76" sqref="D76"/>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40">
      <selection activeCell="D76" sqref="D76"/>
      <pageMargins left="0.7" right="0.7" top="0.75" bottom="0.75" header="0.3" footer="0.3"/>
      <pageSetup paperSize="9" orientation="portrait" r:id="rId15"/>
    </customSheetView>
    <customSheetView guid="{59094C18-3CB5-482F-AA6A-9C313A318EBB}" topLeftCell="A49">
      <selection activeCell="C52" sqref="C52"/>
      <pageMargins left="0.7" right="0.7" top="0.75" bottom="0.75" header="0.3" footer="0.3"/>
      <pageSetup paperSize="9" orientation="portrait" r:id="rId16"/>
    </customSheetView>
    <customSheetView guid="{FD092655-EBEC-4730-9895-1567D9B70D5F}">
      <selection activeCell="E9" sqref="E9"/>
      <pageMargins left="0.7" right="0.7" top="0.75" bottom="0.75" header="0.3" footer="0.3"/>
      <pageSetup paperSize="9" orientation="portrait" r:id="rId17"/>
    </customSheetView>
    <customSheetView guid="{D2C72E70-F766-4D56-9E10-3C91A63BB7F3}" topLeftCell="A49">
      <selection activeCell="C52" sqref="C52"/>
      <pageMargins left="0.7" right="0.7" top="0.75" bottom="0.75" header="0.3" footer="0.3"/>
      <pageSetup paperSize="9" orientation="portrait" r:id="rId18"/>
    </customSheetView>
    <customSheetView guid="{7CCD1884-1631-4809-8751-AE0939C32419}">
      <selection activeCell="F29" sqref="F29"/>
      <pageMargins left="0.7" right="0.7" top="0.75" bottom="0.75" header="0.3" footer="0.3"/>
      <pageSetup paperSize="9" orientation="portrait" r:id="rId19"/>
    </customSheetView>
    <customSheetView guid="{931AA63B-6827-4BF4-8E25-ED232A88A09C}">
      <selection activeCell="E9" sqref="E9"/>
      <pageMargins left="0.7" right="0.7" top="0.75" bottom="0.75" header="0.3" footer="0.3"/>
      <pageSetup paperSize="9" orientation="portrait" r:id="rId20"/>
    </customSheetView>
    <customSheetView guid="{CA1DE4BE-C006-4405-B064-304EE6CCACF1}" topLeftCell="C23">
      <selection activeCell="L44" sqref="L44"/>
      <pageMargins left="0.7" right="0.7" top="0.75" bottom="0.75" header="0.3" footer="0.3"/>
      <pageSetup paperSize="9" orientation="portrait" r:id="rId21"/>
    </customSheetView>
    <customSheetView guid="{51337751-BEAF-43F3-8CC9-400B99E751E8}" topLeftCell="A20">
      <selection activeCell="E49" sqref="E49"/>
      <pageMargins left="0.7" right="0.7" top="0.75" bottom="0.75" header="0.3" footer="0.3"/>
      <pageSetup paperSize="9" orientation="portrait" r:id="rId22"/>
    </customSheetView>
    <customSheetView guid="{F277ACEF-9FF8-431F-8537-DE60B790AA4F}">
      <selection activeCell="E9" sqref="E9"/>
      <pageMargins left="0.7" right="0.7" top="0.75" bottom="0.75" header="0.3" footer="0.3"/>
      <pageSetup paperSize="9" orientation="portrait" r:id="rId23"/>
    </customSheetView>
    <customSheetView guid="{517C47E4-CB49-455E-BC80-175B09C4753D}">
      <selection activeCell="F29" sqref="F29"/>
      <pageMargins left="0.7" right="0.7" top="0.75" bottom="0.75" header="0.3" footer="0.3"/>
    </customSheetView>
    <customSheetView guid="{158937B5-B45C-4722-BE34-B5B4D085C079}">
      <selection activeCell="E9" sqref="E9"/>
      <pageMargins left="0.7" right="0.7" top="0.75" bottom="0.75" header="0.3" footer="0.3"/>
      <pageSetup paperSize="9" orientation="portrait" r:id="rId24"/>
    </customSheetView>
    <customSheetView guid="{ED218C36-7217-4047-BB0E-77F9C99BD534}" scale="130" topLeftCell="H32">
      <selection activeCell="C27" sqref="C27"/>
      <pageMargins left="0.7" right="0.7" top="0.75" bottom="0.75" header="0.3" footer="0.3"/>
      <pageSetup paperSize="9" orientation="portrait" r:id="rId25"/>
    </customSheetView>
    <customSheetView guid="{C83D4249-7B44-432A-B7FB-A6ACA6880240}">
      <selection activeCell="D4" sqref="D4"/>
      <pageMargins left="0.7" right="0.7" top="0.75" bottom="0.75" header="0.3" footer="0.3"/>
      <pageSetup paperSize="9" orientation="portrait" r:id="rId26"/>
    </customSheetView>
    <customSheetView guid="{E331DF3E-CA70-4D3D-884C-EE3579437A03}">
      <selection activeCell="D30" sqref="D30"/>
      <pageMargins left="0.7" right="0.7" top="0.75" bottom="0.75" header="0.3" footer="0.3"/>
    </customSheetView>
    <customSheetView guid="{D37F8A47-E42F-4741-BE8D-5D961F7BB394}">
      <selection activeCell="D4" sqref="D4"/>
      <pageMargins left="0.7" right="0.7" top="0.75" bottom="0.75" header="0.3" footer="0.3"/>
      <pageSetup paperSize="9" orientation="portrait" r:id="rId27"/>
    </customSheetView>
    <customSheetView guid="{8CD49FA1-C4FE-4F6A-AE1C-E31C292C96A9}">
      <selection activeCell="F29" sqref="F29"/>
      <pageMargins left="0.7" right="0.7" top="0.75" bottom="0.75" header="0.3" footer="0.3"/>
    </customSheetView>
    <customSheetView guid="{BB337934-72B5-4261-9EB4-9C42ECF52CD8}" topLeftCell="A13">
      <selection activeCell="H34" sqref="H34"/>
      <pageMargins left="0.7" right="0.7" top="0.75" bottom="0.75" header="0.3" footer="0.3"/>
      <pageSetup paperSize="9" orientation="portrait" r:id="rId28"/>
    </customSheetView>
    <customSheetView guid="{3AD1D9CC-D162-4119-AFCC-0AF9105FB248}">
      <selection activeCell="E9" sqref="E9"/>
      <pageMargins left="0.7" right="0.7" top="0.75" bottom="0.75" header="0.3" footer="0.3"/>
      <pageSetup paperSize="9" orientation="portrait" r:id="rId29"/>
    </customSheetView>
  </customSheetViews>
  <mergeCells count="6">
    <mergeCell ref="B46:F46"/>
    <mergeCell ref="B34:F34"/>
    <mergeCell ref="B41:F41"/>
    <mergeCell ref="B17:F17"/>
    <mergeCell ref="B22:F22"/>
    <mergeCell ref="B31:F31"/>
  </mergeCells>
  <conditionalFormatting sqref="D28:D30">
    <cfRule type="cellIs" dxfId="45" priority="38" stopIfTrue="1" operator="lessThan">
      <formula>0</formula>
    </cfRule>
  </conditionalFormatting>
  <conditionalFormatting sqref="D35:D39">
    <cfRule type="cellIs" dxfId="44" priority="1" stopIfTrue="1" operator="lessThan">
      <formula>0</formula>
    </cfRule>
  </conditionalFormatting>
  <conditionalFormatting sqref="D43:D45">
    <cfRule type="cellIs" dxfId="43" priority="31" stopIfTrue="1" operator="lessThan">
      <formula>0</formula>
    </cfRule>
  </conditionalFormatting>
  <conditionalFormatting sqref="D23:E27">
    <cfRule type="cellIs" dxfId="42" priority="39" stopIfTrue="1" operator="lessThan">
      <formula>0</formula>
    </cfRule>
  </conditionalFormatting>
  <conditionalFormatting sqref="D32:E33">
    <cfRule type="cellIs" dxfId="41" priority="36" stopIfTrue="1" operator="lessThan">
      <formula>0</formula>
    </cfRule>
  </conditionalFormatting>
  <conditionalFormatting sqref="D42:E42">
    <cfRule type="cellIs" dxfId="40" priority="32" stopIfTrue="1" operator="lessThan">
      <formula>0</formula>
    </cfRule>
  </conditionalFormatting>
  <conditionalFormatting sqref="E30">
    <cfRule type="cellIs" dxfId="39" priority="37" stopIfTrue="1" operator="lessThan">
      <formula>0</formula>
    </cfRule>
  </conditionalFormatting>
  <conditionalFormatting sqref="E35">
    <cfRule type="cellIs" dxfId="38" priority="46" stopIfTrue="1" operator="lessThan">
      <formula>0</formula>
    </cfRule>
  </conditionalFormatting>
  <conditionalFormatting sqref="E37">
    <cfRule type="cellIs" dxfId="37" priority="34" stopIfTrue="1" operator="lessThan">
      <formula>0</formula>
    </cfRule>
  </conditionalFormatting>
  <conditionalFormatting sqref="E39:E40">
    <cfRule type="cellIs" dxfId="36" priority="33" stopIfTrue="1" operator="lessThan">
      <formula>0</formula>
    </cfRule>
  </conditionalFormatting>
  <conditionalFormatting sqref="E44">
    <cfRule type="cellIs" dxfId="35" priority="30" stopIfTrue="1" operator="lessThan">
      <formula>0</formula>
    </cfRule>
  </conditionalFormatting>
  <conditionalFormatting sqref="E47">
    <cfRule type="cellIs" dxfId="34" priority="29" stopIfTrue="1" operator="lessThan">
      <formula>0</formula>
    </cfRule>
  </conditionalFormatting>
  <conditionalFormatting sqref="F18:F21">
    <cfRule type="cellIs" dxfId="33" priority="40" stopIfTrue="1" operator="lessThan">
      <formula>0</formula>
    </cfRule>
  </conditionalFormatting>
  <pageMargins left="0.7" right="0.7" top="0.75" bottom="0.75" header="0.3" footer="0.3"/>
  <pageSetup paperSize="9" orientation="portrait" r:id="rId3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E5BC-039C-4C79-A9ED-D72A43B08EAC}">
  <sheetPr>
    <tabColor rgb="FF92D050"/>
  </sheetPr>
  <dimension ref="A1:X29"/>
  <sheetViews>
    <sheetView zoomScaleNormal="80" workbookViewId="0">
      <selection activeCell="A28" sqref="A28"/>
    </sheetView>
  </sheetViews>
  <sheetFormatPr defaultColWidth="8.88671875" defaultRowHeight="12"/>
  <cols>
    <col min="1" max="1" width="24.88671875" style="2" bestFit="1" customWidth="1"/>
    <col min="2" max="2" width="8.88671875" style="2"/>
    <col min="3" max="3" width="31.5546875" style="2" customWidth="1"/>
    <col min="4" max="5" width="11.44140625" style="2" customWidth="1"/>
    <col min="6" max="6" width="22.5546875" style="2" customWidth="1"/>
    <col min="7" max="19" width="11.44140625" style="2" customWidth="1"/>
    <col min="20" max="20" width="13.5546875" style="2" bestFit="1" customWidth="1"/>
    <col min="21" max="21" width="11.44140625" style="2" customWidth="1"/>
    <col min="22" max="22" width="14.109375" style="2" customWidth="1"/>
    <col min="23" max="23" width="11.44140625" style="2" customWidth="1"/>
    <col min="24" max="24" width="15.109375" style="2" customWidth="1"/>
    <col min="25" max="16384" width="8.88671875" style="2"/>
  </cols>
  <sheetData>
    <row r="1" spans="1:24" ht="13.2">
      <c r="A1" s="605" t="str">
        <f>HYPERLINK("#INDEX!A2","към началната страница")</f>
        <v>към началната страница</v>
      </c>
    </row>
    <row r="2" spans="1:24" ht="16.5" customHeight="1">
      <c r="A2" s="605" t="str">
        <f>HYPERLINK("#INDEX!A2","back to index page")</f>
        <v>back to index page</v>
      </c>
    </row>
    <row r="9" spans="1:24">
      <c r="B9" s="523" t="s">
        <v>1792</v>
      </c>
      <c r="C9" s="523"/>
    </row>
    <row r="11" spans="1:24" s="29" customFormat="1">
      <c r="B11" s="536" t="s">
        <v>1269</v>
      </c>
      <c r="C11" s="520"/>
      <c r="D11" s="520"/>
      <c r="E11" s="520"/>
      <c r="F11" s="520"/>
      <c r="G11" s="520"/>
      <c r="H11" s="520"/>
      <c r="I11" s="520"/>
      <c r="J11" s="520"/>
      <c r="K11" s="520"/>
      <c r="L11" s="520"/>
      <c r="M11" s="520"/>
      <c r="N11" s="520"/>
      <c r="O11" s="520"/>
      <c r="P11" s="520"/>
      <c r="Q11" s="520"/>
      <c r="R11" s="520"/>
      <c r="S11" s="520"/>
      <c r="T11" s="520"/>
      <c r="U11" s="520"/>
      <c r="V11" s="520"/>
      <c r="W11" s="520"/>
      <c r="X11" s="520"/>
    </row>
    <row r="14" spans="1:24">
      <c r="X14" s="68" t="s">
        <v>685</v>
      </c>
    </row>
    <row r="15" spans="1:24">
      <c r="B15" s="1226"/>
      <c r="C15" s="1227"/>
      <c r="D15" s="1230" t="s">
        <v>1255</v>
      </c>
      <c r="E15" s="1231"/>
      <c r="F15" s="1231"/>
      <c r="G15" s="1231"/>
      <c r="H15" s="1231"/>
      <c r="I15" s="1231"/>
      <c r="J15" s="1232"/>
      <c r="K15" s="1232"/>
      <c r="L15" s="1232"/>
      <c r="M15" s="1232"/>
      <c r="N15" s="1232"/>
      <c r="O15" s="1232"/>
      <c r="P15" s="1232"/>
      <c r="Q15" s="1232"/>
      <c r="R15" s="1232"/>
      <c r="S15" s="1231"/>
      <c r="T15" s="1231"/>
      <c r="U15" s="1233"/>
      <c r="V15" s="740"/>
      <c r="W15" s="740"/>
      <c r="X15" s="1225" t="s">
        <v>1256</v>
      </c>
    </row>
    <row r="16" spans="1:24">
      <c r="B16" s="1226"/>
      <c r="C16" s="1227"/>
      <c r="D16" s="464">
        <v>1</v>
      </c>
      <c r="E16" s="464">
        <v>1</v>
      </c>
      <c r="F16" s="465">
        <v>3</v>
      </c>
      <c r="G16" s="464">
        <v>3</v>
      </c>
      <c r="H16" s="465">
        <v>5</v>
      </c>
      <c r="I16" s="464">
        <v>5</v>
      </c>
      <c r="J16" s="464">
        <v>6</v>
      </c>
      <c r="K16" s="464">
        <v>6</v>
      </c>
      <c r="L16" s="464">
        <v>7</v>
      </c>
      <c r="M16" s="464">
        <v>7</v>
      </c>
      <c r="N16" s="464">
        <v>8</v>
      </c>
      <c r="O16" s="464">
        <v>8</v>
      </c>
      <c r="P16" s="464">
        <v>10</v>
      </c>
      <c r="Q16" s="464">
        <v>10</v>
      </c>
      <c r="R16" s="464">
        <v>11</v>
      </c>
      <c r="S16" s="464">
        <v>11</v>
      </c>
      <c r="T16" s="464">
        <v>12</v>
      </c>
      <c r="U16" s="464">
        <v>12</v>
      </c>
      <c r="V16" s="464">
        <v>13</v>
      </c>
      <c r="W16" s="464">
        <v>13</v>
      </c>
      <c r="X16" s="1225"/>
    </row>
    <row r="17" spans="2:24">
      <c r="B17" s="1226"/>
      <c r="C17" s="1227"/>
      <c r="D17" s="466" t="s">
        <v>1257</v>
      </c>
      <c r="E17" s="466" t="s">
        <v>1257</v>
      </c>
      <c r="F17" s="467"/>
      <c r="G17" s="466"/>
      <c r="H17" s="467"/>
      <c r="I17" s="466"/>
      <c r="J17" s="466"/>
      <c r="K17" s="466"/>
      <c r="L17" s="466"/>
      <c r="M17" s="466"/>
      <c r="N17" s="466"/>
      <c r="O17" s="466"/>
      <c r="P17" s="466"/>
      <c r="Q17" s="466"/>
      <c r="R17" s="466"/>
      <c r="S17" s="466"/>
      <c r="T17" s="466"/>
      <c r="U17" s="466"/>
      <c r="V17" s="466" t="s">
        <v>1258</v>
      </c>
      <c r="W17" s="466" t="s">
        <v>1258</v>
      </c>
      <c r="X17" s="1225"/>
    </row>
    <row r="18" spans="2:24" ht="22.8">
      <c r="B18" s="1228"/>
      <c r="C18" s="1229"/>
      <c r="D18" s="464" t="s">
        <v>1259</v>
      </c>
      <c r="E18" s="464" t="s">
        <v>659</v>
      </c>
      <c r="F18" s="464" t="s">
        <v>1259</v>
      </c>
      <c r="G18" s="464" t="s">
        <v>659</v>
      </c>
      <c r="H18" s="464" t="s">
        <v>1259</v>
      </c>
      <c r="I18" s="464" t="s">
        <v>659</v>
      </c>
      <c r="J18" s="464" t="s">
        <v>1259</v>
      </c>
      <c r="K18" s="464" t="s">
        <v>659</v>
      </c>
      <c r="L18" s="464" t="s">
        <v>1259</v>
      </c>
      <c r="M18" s="464" t="s">
        <v>659</v>
      </c>
      <c r="N18" s="464" t="s">
        <v>1259</v>
      </c>
      <c r="O18" s="464" t="s">
        <v>659</v>
      </c>
      <c r="P18" s="464" t="s">
        <v>1259</v>
      </c>
      <c r="Q18" s="464" t="s">
        <v>659</v>
      </c>
      <c r="R18" s="464" t="s">
        <v>1259</v>
      </c>
      <c r="S18" s="464" t="s">
        <v>659</v>
      </c>
      <c r="T18" s="464" t="s">
        <v>1259</v>
      </c>
      <c r="U18" s="464" t="s">
        <v>659</v>
      </c>
      <c r="V18" s="464" t="s">
        <v>1259</v>
      </c>
      <c r="W18" s="464" t="s">
        <v>659</v>
      </c>
      <c r="X18" s="1225"/>
    </row>
    <row r="19" spans="2:24">
      <c r="B19" s="468">
        <v>1</v>
      </c>
      <c r="C19" s="468" t="s">
        <v>567</v>
      </c>
      <c r="D19" s="468"/>
      <c r="E19" s="468"/>
      <c r="F19" s="468"/>
      <c r="G19" s="468"/>
      <c r="H19" s="468"/>
      <c r="I19" s="468"/>
      <c r="J19" s="468"/>
      <c r="K19" s="468"/>
      <c r="L19" s="468"/>
      <c r="M19" s="468"/>
      <c r="N19" s="468"/>
      <c r="O19" s="468"/>
      <c r="P19" s="468"/>
      <c r="Q19" s="468"/>
      <c r="R19" s="468"/>
      <c r="S19" s="468"/>
      <c r="T19" s="468"/>
      <c r="U19" s="468"/>
      <c r="V19" s="468"/>
      <c r="W19" s="468"/>
      <c r="X19" s="468"/>
    </row>
    <row r="20" spans="2:24" ht="60">
      <c r="B20" s="469">
        <v>2</v>
      </c>
      <c r="C20" s="470" t="s">
        <v>1260</v>
      </c>
      <c r="D20" s="379" t="s">
        <v>1426</v>
      </c>
      <c r="E20" s="379">
        <v>0</v>
      </c>
      <c r="F20" s="379" t="s">
        <v>1451</v>
      </c>
      <c r="G20" s="379">
        <v>0</v>
      </c>
      <c r="H20" s="1061" t="s">
        <v>1682</v>
      </c>
      <c r="I20" s="379">
        <v>0</v>
      </c>
      <c r="J20" s="379" t="s">
        <v>1452</v>
      </c>
      <c r="K20" s="379">
        <v>0</v>
      </c>
      <c r="L20" s="379" t="s">
        <v>1453</v>
      </c>
      <c r="M20" s="379">
        <v>0</v>
      </c>
      <c r="N20" s="379" t="s">
        <v>1454</v>
      </c>
      <c r="O20" s="379">
        <v>0</v>
      </c>
      <c r="P20" s="379" t="s">
        <v>1455</v>
      </c>
      <c r="Q20" s="379">
        <v>0</v>
      </c>
      <c r="R20" s="379" t="s">
        <v>1456</v>
      </c>
      <c r="S20" s="379">
        <v>0</v>
      </c>
      <c r="T20" s="379" t="s">
        <v>1427</v>
      </c>
      <c r="U20" s="379">
        <v>0</v>
      </c>
      <c r="V20" s="379" t="s">
        <v>1457</v>
      </c>
      <c r="W20" s="379">
        <v>0</v>
      </c>
      <c r="X20" s="182"/>
    </row>
    <row r="21" spans="2:24">
      <c r="B21" s="469">
        <v>3</v>
      </c>
      <c r="C21" s="470" t="s">
        <v>1261</v>
      </c>
      <c r="D21" s="379">
        <v>4802853</v>
      </c>
      <c r="E21" s="379">
        <v>0</v>
      </c>
      <c r="F21" s="379">
        <v>449841</v>
      </c>
      <c r="G21" s="379">
        <v>0</v>
      </c>
      <c r="H21" s="379">
        <v>1369559</v>
      </c>
      <c r="I21" s="379">
        <v>0</v>
      </c>
      <c r="J21" s="379">
        <v>156700.905</v>
      </c>
      <c r="K21" s="379">
        <v>0</v>
      </c>
      <c r="L21" s="379">
        <v>21659.682000000001</v>
      </c>
      <c r="M21" s="379">
        <v>0</v>
      </c>
      <c r="N21" s="379">
        <v>65556.974000000002</v>
      </c>
      <c r="O21" s="379">
        <v>0</v>
      </c>
      <c r="P21" s="379">
        <v>2958828.93</v>
      </c>
      <c r="Q21" s="379">
        <v>0</v>
      </c>
      <c r="R21" s="379">
        <v>4868647</v>
      </c>
      <c r="S21" s="379">
        <v>0</v>
      </c>
      <c r="T21" s="379">
        <v>27161970</v>
      </c>
      <c r="U21" s="379">
        <v>0</v>
      </c>
      <c r="V21" s="379">
        <v>358162</v>
      </c>
      <c r="W21" s="379">
        <v>0</v>
      </c>
      <c r="X21" s="379">
        <v>42213778.490999997</v>
      </c>
    </row>
    <row r="22" spans="2:24">
      <c r="B22" s="469">
        <v>4</v>
      </c>
      <c r="C22" s="471" t="s">
        <v>1262</v>
      </c>
      <c r="D22" s="379">
        <v>0</v>
      </c>
      <c r="E22" s="379">
        <v>0</v>
      </c>
      <c r="F22" s="379">
        <v>0</v>
      </c>
      <c r="G22" s="379">
        <v>0</v>
      </c>
      <c r="H22" s="379">
        <v>0</v>
      </c>
      <c r="I22" s="379">
        <v>0</v>
      </c>
      <c r="J22" s="379">
        <v>136034.75139999989</v>
      </c>
      <c r="K22" s="379">
        <v>0</v>
      </c>
      <c r="L22" s="379">
        <v>21659.682000000001</v>
      </c>
      <c r="M22" s="379">
        <v>0</v>
      </c>
      <c r="N22" s="379">
        <v>65556.974000000002</v>
      </c>
      <c r="O22" s="379">
        <v>0</v>
      </c>
      <c r="P22" s="379">
        <v>0</v>
      </c>
      <c r="Q22" s="379">
        <v>0</v>
      </c>
      <c r="R22" s="379">
        <v>0</v>
      </c>
      <c r="S22" s="379">
        <v>0</v>
      </c>
      <c r="T22" s="379">
        <v>27161970</v>
      </c>
      <c r="U22" s="379">
        <v>0</v>
      </c>
      <c r="V22" s="379">
        <v>358162</v>
      </c>
      <c r="W22" s="379">
        <v>0</v>
      </c>
      <c r="X22" s="379">
        <v>27743383.407400001</v>
      </c>
    </row>
    <row r="23" spans="2:24" ht="24">
      <c r="B23" s="469">
        <v>5</v>
      </c>
      <c r="C23" s="470" t="s">
        <v>1263</v>
      </c>
      <c r="D23" s="379">
        <v>4802853</v>
      </c>
      <c r="E23" s="379">
        <v>0</v>
      </c>
      <c r="F23" s="379">
        <v>449841</v>
      </c>
      <c r="G23" s="379">
        <v>0</v>
      </c>
      <c r="H23" s="379">
        <v>1369559</v>
      </c>
      <c r="I23" s="379">
        <v>0</v>
      </c>
      <c r="J23" s="379">
        <v>20666.153600000107</v>
      </c>
      <c r="K23" s="379">
        <v>0</v>
      </c>
      <c r="L23" s="379">
        <v>0</v>
      </c>
      <c r="M23" s="379">
        <v>0</v>
      </c>
      <c r="N23" s="379">
        <v>0</v>
      </c>
      <c r="O23" s="379">
        <v>0</v>
      </c>
      <c r="P23" s="379">
        <v>2958828.93</v>
      </c>
      <c r="Q23" s="379">
        <v>0</v>
      </c>
      <c r="R23" s="379">
        <v>4868647</v>
      </c>
      <c r="S23" s="379">
        <v>0</v>
      </c>
      <c r="T23" s="379">
        <v>0</v>
      </c>
      <c r="U23" s="379">
        <v>0</v>
      </c>
      <c r="V23" s="379">
        <v>0</v>
      </c>
      <c r="W23" s="379">
        <v>0</v>
      </c>
      <c r="X23" s="379">
        <v>14470395.0836</v>
      </c>
    </row>
    <row r="24" spans="2:24" ht="48">
      <c r="B24" s="469">
        <v>6</v>
      </c>
      <c r="C24" s="470" t="s">
        <v>1532</v>
      </c>
      <c r="D24" s="379">
        <v>4802853</v>
      </c>
      <c r="E24" s="379">
        <v>0</v>
      </c>
      <c r="F24" s="379">
        <v>449841</v>
      </c>
      <c r="G24" s="379">
        <v>0</v>
      </c>
      <c r="H24" s="379">
        <v>1369559</v>
      </c>
      <c r="I24" s="379">
        <v>0</v>
      </c>
      <c r="J24" s="379" t="s">
        <v>1215</v>
      </c>
      <c r="K24" s="379">
        <v>0</v>
      </c>
      <c r="L24" s="379" t="s">
        <v>1215</v>
      </c>
      <c r="M24" s="379">
        <v>0</v>
      </c>
      <c r="N24" s="379" t="s">
        <v>1215</v>
      </c>
      <c r="O24" s="379">
        <v>0</v>
      </c>
      <c r="P24" s="379" t="s">
        <v>1215</v>
      </c>
      <c r="Q24" s="379">
        <v>0</v>
      </c>
      <c r="R24" s="379" t="s">
        <v>1215</v>
      </c>
      <c r="S24" s="379">
        <v>0</v>
      </c>
      <c r="T24" s="379" t="s">
        <v>1215</v>
      </c>
      <c r="U24" s="379">
        <v>0</v>
      </c>
      <c r="V24" s="379" t="s">
        <v>1215</v>
      </c>
      <c r="W24" s="379">
        <v>0</v>
      </c>
      <c r="X24" s="379">
        <v>6622253</v>
      </c>
    </row>
    <row r="25" spans="2:24" ht="24">
      <c r="B25" s="469">
        <v>7</v>
      </c>
      <c r="C25" s="471" t="s">
        <v>1264</v>
      </c>
      <c r="D25" s="379">
        <v>0</v>
      </c>
      <c r="E25" s="379">
        <v>0</v>
      </c>
      <c r="F25" s="379">
        <v>0</v>
      </c>
      <c r="G25" s="379">
        <v>0</v>
      </c>
      <c r="H25" s="379" t="s">
        <v>1215</v>
      </c>
      <c r="I25" s="379">
        <v>0</v>
      </c>
      <c r="J25" s="379" t="s">
        <v>1215</v>
      </c>
      <c r="K25" s="379">
        <v>0</v>
      </c>
      <c r="L25" s="379" t="s">
        <v>1215</v>
      </c>
      <c r="M25" s="379">
        <v>0</v>
      </c>
      <c r="N25" s="379" t="s">
        <v>1215</v>
      </c>
      <c r="O25" s="379">
        <v>0</v>
      </c>
      <c r="P25" s="379" t="s">
        <v>1215</v>
      </c>
      <c r="Q25" s="379">
        <v>0</v>
      </c>
      <c r="R25" s="379" t="s">
        <v>1215</v>
      </c>
      <c r="S25" s="379">
        <v>0</v>
      </c>
      <c r="T25" s="379" t="s">
        <v>1215</v>
      </c>
      <c r="U25" s="379">
        <v>0</v>
      </c>
      <c r="V25" s="379" t="s">
        <v>1215</v>
      </c>
      <c r="W25" s="379">
        <v>0</v>
      </c>
      <c r="X25" s="379">
        <v>0</v>
      </c>
    </row>
    <row r="26" spans="2:24" ht="24">
      <c r="B26" s="469">
        <v>8</v>
      </c>
      <c r="C26" s="471" t="s">
        <v>1265</v>
      </c>
      <c r="D26" s="379">
        <v>0</v>
      </c>
      <c r="E26" s="379">
        <v>0</v>
      </c>
      <c r="F26" s="379">
        <v>0</v>
      </c>
      <c r="G26" s="379">
        <v>0</v>
      </c>
      <c r="H26" s="379">
        <v>899682</v>
      </c>
      <c r="I26" s="379">
        <v>0</v>
      </c>
      <c r="J26" s="379" t="s">
        <v>1215</v>
      </c>
      <c r="K26" s="379">
        <v>0</v>
      </c>
      <c r="L26" s="379" t="s">
        <v>1215</v>
      </c>
      <c r="M26" s="379">
        <v>0</v>
      </c>
      <c r="N26" s="379" t="s">
        <v>1215</v>
      </c>
      <c r="O26" s="379">
        <v>0</v>
      </c>
      <c r="P26" s="379" t="s">
        <v>1215</v>
      </c>
      <c r="Q26" s="379">
        <v>0</v>
      </c>
      <c r="R26" s="379" t="s">
        <v>1215</v>
      </c>
      <c r="S26" s="379">
        <v>0</v>
      </c>
      <c r="T26" s="379" t="s">
        <v>1215</v>
      </c>
      <c r="U26" s="379">
        <v>0</v>
      </c>
      <c r="V26" s="379" t="s">
        <v>1215</v>
      </c>
      <c r="W26" s="379">
        <v>0</v>
      </c>
      <c r="X26" s="379">
        <v>899682</v>
      </c>
    </row>
    <row r="27" spans="2:24" ht="24">
      <c r="B27" s="469">
        <v>9</v>
      </c>
      <c r="C27" s="471" t="s">
        <v>1266</v>
      </c>
      <c r="D27" s="379">
        <v>0</v>
      </c>
      <c r="E27" s="379">
        <v>0</v>
      </c>
      <c r="F27" s="379">
        <v>449841</v>
      </c>
      <c r="G27" s="379">
        <v>0</v>
      </c>
      <c r="H27" s="379">
        <v>97792</v>
      </c>
      <c r="I27" s="379">
        <v>0</v>
      </c>
      <c r="J27" s="379" t="s">
        <v>1215</v>
      </c>
      <c r="K27" s="379">
        <v>0</v>
      </c>
      <c r="L27" s="379" t="s">
        <v>1215</v>
      </c>
      <c r="M27" s="379">
        <v>0</v>
      </c>
      <c r="N27" s="379" t="s">
        <v>1215</v>
      </c>
      <c r="O27" s="379">
        <v>0</v>
      </c>
      <c r="P27" s="379" t="s">
        <v>1215</v>
      </c>
      <c r="Q27" s="379">
        <v>0</v>
      </c>
      <c r="R27" s="379" t="s">
        <v>1215</v>
      </c>
      <c r="S27" s="379">
        <v>0</v>
      </c>
      <c r="T27" s="379" t="s">
        <v>1215</v>
      </c>
      <c r="U27" s="379">
        <v>0</v>
      </c>
      <c r="V27" s="379" t="s">
        <v>1215</v>
      </c>
      <c r="W27" s="379">
        <v>0</v>
      </c>
      <c r="X27" s="379">
        <v>547633</v>
      </c>
    </row>
    <row r="28" spans="2:24" ht="24">
      <c r="B28" s="469">
        <v>10</v>
      </c>
      <c r="C28" s="471" t="s">
        <v>1267</v>
      </c>
      <c r="D28" s="379">
        <v>0</v>
      </c>
      <c r="E28" s="379">
        <v>0</v>
      </c>
      <c r="F28" s="379">
        <v>0</v>
      </c>
      <c r="G28" s="379">
        <v>0</v>
      </c>
      <c r="H28" s="379" t="s">
        <v>1215</v>
      </c>
      <c r="I28" s="379">
        <v>0</v>
      </c>
      <c r="J28" s="379" t="s">
        <v>1215</v>
      </c>
      <c r="K28" s="379">
        <v>0</v>
      </c>
      <c r="L28" s="379" t="s">
        <v>1215</v>
      </c>
      <c r="M28" s="379">
        <v>0</v>
      </c>
      <c r="N28" s="379" t="s">
        <v>1215</v>
      </c>
      <c r="O28" s="379">
        <v>0</v>
      </c>
      <c r="P28" s="379" t="s">
        <v>1215</v>
      </c>
      <c r="Q28" s="379">
        <v>0</v>
      </c>
      <c r="R28" s="379" t="s">
        <v>1215</v>
      </c>
      <c r="S28" s="379">
        <v>0</v>
      </c>
      <c r="T28" s="379" t="s">
        <v>1215</v>
      </c>
      <c r="U28" s="379">
        <v>0</v>
      </c>
      <c r="V28" s="379" t="s">
        <v>1215</v>
      </c>
      <c r="W28" s="379">
        <v>0</v>
      </c>
      <c r="X28" s="379">
        <v>0</v>
      </c>
    </row>
    <row r="29" spans="2:24">
      <c r="B29" s="469">
        <v>11</v>
      </c>
      <c r="C29" s="471" t="s">
        <v>1268</v>
      </c>
      <c r="D29" s="379">
        <v>4802853</v>
      </c>
      <c r="E29" s="379">
        <v>0</v>
      </c>
      <c r="F29" s="379">
        <v>0</v>
      </c>
      <c r="G29" s="379">
        <v>0</v>
      </c>
      <c r="H29" s="379" t="s">
        <v>1215</v>
      </c>
      <c r="I29" s="379">
        <v>0</v>
      </c>
      <c r="J29" s="379" t="s">
        <v>1215</v>
      </c>
      <c r="K29" s="379">
        <v>0</v>
      </c>
      <c r="L29" s="379" t="s">
        <v>1215</v>
      </c>
      <c r="M29" s="379">
        <v>0</v>
      </c>
      <c r="N29" s="379" t="s">
        <v>1215</v>
      </c>
      <c r="O29" s="379">
        <v>0</v>
      </c>
      <c r="P29" s="379" t="s">
        <v>1215</v>
      </c>
      <c r="Q29" s="379">
        <v>0</v>
      </c>
      <c r="R29" s="379" t="s">
        <v>1215</v>
      </c>
      <c r="S29" s="379">
        <v>0</v>
      </c>
      <c r="T29" s="379" t="s">
        <v>1215</v>
      </c>
      <c r="U29" s="379">
        <v>0</v>
      </c>
      <c r="V29" s="379" t="s">
        <v>1215</v>
      </c>
      <c r="W29" s="379">
        <v>0</v>
      </c>
      <c r="X29" s="379">
        <v>4802853</v>
      </c>
    </row>
  </sheetData>
  <customSheetViews>
    <customSheetView guid="{3FCB7B24-049F-4685-83CB-5231093E0117}" showPageBreaks="1" topLeftCell="A9">
      <selection activeCell="D4" sqref="D4"/>
      <pageMargins left="0.7" right="0.7" top="0.75" bottom="0.75" header="0.3" footer="0.3"/>
      <pageSetup paperSize="9" orientation="portrait" r:id="rId1"/>
    </customSheetView>
    <customSheetView guid="{D5AFDB55-6EC9-4AD2-95B0-6C58A379EC11}" scale="80" topLeftCell="A12">
      <selection activeCell="AX35" sqref="AX35"/>
      <pageMargins left="0.7" right="0.7" top="0.75" bottom="0.75" header="0.3" footer="0.3"/>
      <pageSetup paperSize="9" orientation="portrait" r:id="rId2"/>
    </customSheetView>
    <customSheetView guid="{D7875729-B080-4603-81BD-7F736B7DD30E}" topLeftCell="A9">
      <selection activeCell="D4" sqref="D4"/>
      <pageMargins left="0.7" right="0.7" top="0.75" bottom="0.75" header="0.3" footer="0.3"/>
      <pageSetup paperSize="9" orientation="portrait" r:id="rId3"/>
    </customSheetView>
    <customSheetView guid="{2F76D395-57F9-4A31-A998-38329A50B4E8}">
      <selection activeCell="F28" sqref="F28"/>
      <pageMargins left="0.7" right="0.7" top="0.75" bottom="0.75" header="0.3" footer="0.3"/>
    </customSheetView>
    <customSheetView guid="{5DDDA852-2807-4645-BC75-EBD4EF3323A7}">
      <selection activeCell="G29" sqref="G29"/>
      <pageMargins left="0.7" right="0.7" top="0.75" bottom="0.75" header="0.3" footer="0.3"/>
    </customSheetView>
    <customSheetView guid="{697182B0-1BEF-4A85-93A0-596802852AF2}" topLeftCell="G25">
      <selection activeCell="O42" sqref="O42"/>
      <pageMargins left="0.7" right="0.7" top="0.75" bottom="0.75" header="0.3" footer="0.3"/>
      <pageSetup paperSize="9" orientation="portrait" r:id="rId4"/>
    </customSheetView>
    <customSheetView guid="{08462586-B7E0-434D-B6F4-B2B21EAA5D46}" scale="70" topLeftCell="S9">
      <selection activeCell="AF28" sqref="AF28"/>
      <pageMargins left="0.7" right="0.7" top="0.75" bottom="0.75" header="0.3" footer="0.3"/>
      <pageSetup paperSize="9" orientation="portrait" r:id="rId5"/>
    </customSheetView>
    <customSheetView guid="{21329C76-F86B-400D-B8F5-F75B383E5B14}" topLeftCell="G25">
      <selection activeCell="O42" sqref="O42"/>
      <pageMargins left="0.7" right="0.7" top="0.75" bottom="0.75" header="0.3" footer="0.3"/>
      <pageSetup paperSize="9" orientation="portrait" r:id="rId6"/>
    </customSheetView>
    <customSheetView guid="{CFC92B1C-D4F2-414F-8F12-92F529035B08}">
      <selection activeCell="E9" sqref="E9"/>
      <pageMargins left="0.7" right="0.7" top="0.75" bottom="0.75" header="0.3" footer="0.3"/>
      <pageSetup paperSize="9" orientation="portrait" r:id="rId7"/>
    </customSheetView>
    <customSheetView guid="{19310327-E3BC-450F-B607-58068103BB53}" scale="80" topLeftCell="A12">
      <selection activeCell="AX35" sqref="AX35"/>
      <pageMargins left="0.7" right="0.7" top="0.75" bottom="0.75" header="0.3" footer="0.3"/>
      <pageSetup paperSize="9" orientation="portrait" r:id="rId8"/>
    </customSheetView>
    <customSheetView guid="{D3393B8E-C3CB-4E3A-976E-E4CD065299F0}">
      <selection activeCell="D4" sqref="D4"/>
      <pageMargins left="0.7" right="0.7" top="0.75" bottom="0.75" header="0.3" footer="0.3"/>
      <pageSetup paperSize="9" orientation="portrait" r:id="rId9"/>
    </customSheetView>
    <customSheetView guid="{8FA5FDE5-6098-400B-9E19-77564D1D7EE8}">
      <selection activeCell="E9" sqref="E9"/>
      <pageMargins left="0.7" right="0.7" top="0.75" bottom="0.75" header="0.3" footer="0.3"/>
      <pageSetup paperSize="9" orientation="portrait" r:id="rId10"/>
    </customSheetView>
    <customSheetView guid="{0B9AA238-A559-44CB-8EC2-529DA28A3F7B}">
      <selection activeCell="F28" sqref="F28"/>
      <pageMargins left="0.7" right="0.7" top="0.75" bottom="0.75" header="0.3" footer="0.3"/>
    </customSheetView>
    <customSheetView guid="{37D20B4B-3220-4613-A3F1-1C4C1CF14C1F}">
      <selection activeCell="E9" sqref="E9"/>
      <pageMargins left="0.7" right="0.7" top="0.75" bottom="0.75" header="0.3" footer="0.3"/>
      <pageSetup paperSize="9" orientation="portrait" r:id="rId11"/>
    </customSheetView>
    <customSheetView guid="{DB462ED3-28DC-47D7-98F7-CED01F66E2C7}" topLeftCell="G25">
      <selection activeCell="O42" sqref="O42"/>
      <pageMargins left="0.7" right="0.7" top="0.75" bottom="0.75" header="0.3" footer="0.3"/>
      <pageSetup paperSize="9" orientation="portrait" r:id="rId12"/>
    </customSheetView>
    <customSheetView guid="{10DA2791-762D-4555-9FFF-E41154ADFE31}" topLeftCell="G25">
      <selection activeCell="O42" sqref="O42"/>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G25">
      <selection activeCell="O42" sqref="O42"/>
      <pageMargins left="0.7" right="0.7" top="0.75" bottom="0.75" header="0.3" footer="0.3"/>
      <pageSetup paperSize="9" orientation="portrait" r:id="rId15"/>
    </customSheetView>
    <customSheetView guid="{59094C18-3CB5-482F-AA6A-9C313A318EBB}" topLeftCell="G25">
      <selection activeCell="O42" sqref="O42"/>
      <pageMargins left="0.7" right="0.7" top="0.75" bottom="0.75" header="0.3" footer="0.3"/>
      <pageSetup paperSize="9" orientation="portrait" r:id="rId16"/>
    </customSheetView>
    <customSheetView guid="{FD092655-EBEC-4730-9895-1567D9B70D5F}">
      <selection activeCell="E9" sqref="E9"/>
      <pageMargins left="0.7" right="0.7" top="0.75" bottom="0.75" header="0.3" footer="0.3"/>
      <pageSetup paperSize="9" orientation="portrait" r:id="rId17"/>
    </customSheetView>
    <customSheetView guid="{D2C72E70-F766-4D56-9E10-3C91A63BB7F3}" topLeftCell="G25">
      <selection activeCell="O42" sqref="O42"/>
      <pageMargins left="0.7" right="0.7" top="0.75" bottom="0.75" header="0.3" footer="0.3"/>
      <pageSetup paperSize="9" orientation="portrait" r:id="rId18"/>
    </customSheetView>
    <customSheetView guid="{7CCD1884-1631-4809-8751-AE0939C32419}">
      <selection activeCell="G29" sqref="G29"/>
      <pageMargins left="0.7" right="0.7" top="0.75" bottom="0.75" header="0.3" footer="0.3"/>
      <pageSetup paperSize="9" orientation="portrait" r:id="rId19"/>
    </customSheetView>
    <customSheetView guid="{931AA63B-6827-4BF4-8E25-ED232A88A09C}">
      <selection activeCell="E9" sqref="E9"/>
      <pageMargins left="0.7" right="0.7" top="0.75" bottom="0.75" header="0.3" footer="0.3"/>
      <pageSetup paperSize="9" orientation="portrait" r:id="rId20"/>
    </customSheetView>
    <customSheetView guid="{CA1DE4BE-C006-4405-B064-304EE6CCACF1}" scale="80" topLeftCell="AH12">
      <selection activeCell="AU40" sqref="AU40"/>
      <pageMargins left="0.7" right="0.7" top="0.75" bottom="0.75" header="0.3" footer="0.3"/>
      <pageSetup paperSize="9" orientation="portrait" r:id="rId21"/>
    </customSheetView>
    <customSheetView guid="{51337751-BEAF-43F3-8CC9-400B99E751E8}" topLeftCell="L13">
      <selection activeCell="X28" sqref="X28:X31"/>
      <pageMargins left="0.7" right="0.7" top="0.75" bottom="0.75" header="0.3" footer="0.3"/>
      <pageSetup paperSize="9" orientation="portrait" r:id="rId22"/>
    </customSheetView>
    <customSheetView guid="{F277ACEF-9FF8-431F-8537-DE60B790AA4F}">
      <selection activeCell="E9" sqref="E9"/>
      <pageMargins left="0.7" right="0.7" top="0.75" bottom="0.75" header="0.3" footer="0.3"/>
      <pageSetup paperSize="9" orientation="portrait" r:id="rId23"/>
    </customSheetView>
    <customSheetView guid="{517C47E4-CB49-455E-BC80-175B09C4753D}">
      <selection activeCell="G29" sqref="G29"/>
      <pageMargins left="0.7" right="0.7" top="0.75" bottom="0.75" header="0.3" footer="0.3"/>
    </customSheetView>
    <customSheetView guid="{158937B5-B45C-4722-BE34-B5B4D085C079}">
      <selection activeCell="E9" sqref="E9"/>
      <pageMargins left="0.7" right="0.7" top="0.75" bottom="0.75" header="0.3" footer="0.3"/>
      <pageSetup paperSize="9" orientation="portrait" r:id="rId24"/>
    </customSheetView>
    <customSheetView guid="{ED218C36-7217-4047-BB0E-77F9C99BD534}" scale="80" topLeftCell="A12">
      <selection activeCell="AX35" sqref="AX35"/>
      <pageMargins left="0.7" right="0.7" top="0.75" bottom="0.75" header="0.3" footer="0.3"/>
      <pageSetup paperSize="9" orientation="portrait" r:id="rId25"/>
    </customSheetView>
    <customSheetView guid="{C83D4249-7B44-432A-B7FB-A6ACA6880240}">
      <selection activeCell="D4" sqref="D4"/>
      <pageMargins left="0.7" right="0.7" top="0.75" bottom="0.75" header="0.3" footer="0.3"/>
      <pageSetup paperSize="9" orientation="portrait" r:id="rId26"/>
    </customSheetView>
    <customSheetView guid="{E331DF3E-CA70-4D3D-884C-EE3579437A03}">
      <selection activeCell="F28" sqref="F28"/>
      <pageMargins left="0.7" right="0.7" top="0.75" bottom="0.75" header="0.3" footer="0.3"/>
    </customSheetView>
    <customSheetView guid="{D37F8A47-E42F-4741-BE8D-5D961F7BB394}">
      <selection activeCell="D4" sqref="D4"/>
      <pageMargins left="0.7" right="0.7" top="0.75" bottom="0.75" header="0.3" footer="0.3"/>
      <pageSetup paperSize="9" orientation="portrait" r:id="rId27"/>
    </customSheetView>
    <customSheetView guid="{8CD49FA1-C4FE-4F6A-AE1C-E31C292C96A9}">
      <selection activeCell="G29" sqref="G29"/>
      <pageMargins left="0.7" right="0.7" top="0.75" bottom="0.75" header="0.3" footer="0.3"/>
    </customSheetView>
    <customSheetView guid="{BB337934-72B5-4261-9EB4-9C42ECF52CD8}" topLeftCell="A9">
      <selection activeCell="D4" sqref="D4"/>
      <pageMargins left="0.7" right="0.7" top="0.75" bottom="0.75" header="0.3" footer="0.3"/>
      <pageSetup paperSize="9" orientation="portrait" r:id="rId28"/>
    </customSheetView>
    <customSheetView guid="{3AD1D9CC-D162-4119-AFCC-0AF9105FB248}">
      <selection activeCell="E9" sqref="E9"/>
      <pageMargins left="0.7" right="0.7" top="0.75" bottom="0.75" header="0.3" footer="0.3"/>
      <pageSetup paperSize="9" orientation="portrait" r:id="rId29"/>
    </customSheetView>
  </customSheetViews>
  <mergeCells count="3">
    <mergeCell ref="X15:X18"/>
    <mergeCell ref="B15:C18"/>
    <mergeCell ref="D15:U15"/>
  </mergeCells>
  <conditionalFormatting sqref="D20:X29">
    <cfRule type="cellIs" dxfId="32" priority="1" stopIfTrue="1" operator="lessThan">
      <formula>0</formula>
    </cfRule>
  </conditionalFormatting>
  <pageMargins left="0.7" right="0.7" top="0.75" bottom="0.75" header="0.3" footer="0.3"/>
  <pageSetup paperSize="9" orientation="portrait" r:id="rId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F77"/>
  <sheetViews>
    <sheetView workbookViewId="0">
      <selection activeCell="A28" sqref="A28"/>
    </sheetView>
  </sheetViews>
  <sheetFormatPr defaultColWidth="9.109375" defaultRowHeight="12"/>
  <cols>
    <col min="1" max="1" width="24.88671875" style="73" bestFit="1" customWidth="1"/>
    <col min="2" max="2" width="48.44140625" style="73" customWidth="1"/>
    <col min="3" max="3" width="13.88671875" style="73" customWidth="1"/>
    <col min="4" max="5" width="13.44140625" style="73" customWidth="1"/>
    <col min="6" max="16384" width="9.109375" style="73"/>
  </cols>
  <sheetData>
    <row r="1" spans="1:5" ht="13.2">
      <c r="A1" s="754" t="str">
        <f>HYPERLINK("#INDEX!A2","към началната страница")</f>
        <v>към началната страница</v>
      </c>
    </row>
    <row r="2" spans="1:5" ht="16.5" customHeight="1">
      <c r="A2" s="611" t="str">
        <f>HYPERLINK("#INDEX!A2","back to index page")</f>
        <v>back to index page</v>
      </c>
    </row>
    <row r="9" spans="1:5">
      <c r="B9" s="979" t="s">
        <v>1792</v>
      </c>
    </row>
    <row r="11" spans="1:5" ht="23.25" customHeight="1">
      <c r="B11" s="1076" t="s">
        <v>1395</v>
      </c>
      <c r="C11" s="1076"/>
      <c r="D11" s="1076"/>
      <c r="E11" s="814"/>
    </row>
    <row r="13" spans="1:5" ht="12.75" customHeight="1">
      <c r="C13" s="820"/>
      <c r="D13" s="820"/>
      <c r="E13" s="813" t="s">
        <v>52</v>
      </c>
    </row>
    <row r="14" spans="1:5" ht="40.5" customHeight="1">
      <c r="B14" s="150" t="s">
        <v>291</v>
      </c>
      <c r="C14" s="150" t="s">
        <v>1677</v>
      </c>
      <c r="D14" s="150" t="s">
        <v>1678</v>
      </c>
      <c r="E14" s="150" t="s">
        <v>1680</v>
      </c>
    </row>
    <row r="15" spans="1:5">
      <c r="B15" s="922"/>
      <c r="C15" s="922" t="s">
        <v>1679</v>
      </c>
      <c r="D15" s="922" t="s">
        <v>1679</v>
      </c>
      <c r="E15" s="922"/>
    </row>
    <row r="16" spans="1:5">
      <c r="B16" s="615"/>
      <c r="C16" s="616" t="s">
        <v>32</v>
      </c>
      <c r="D16" s="615" t="s">
        <v>55</v>
      </c>
      <c r="E16" s="615" t="s">
        <v>56</v>
      </c>
    </row>
    <row r="17" spans="2:5">
      <c r="B17" s="116" t="s">
        <v>42</v>
      </c>
      <c r="C17" s="122"/>
      <c r="D17" s="122"/>
      <c r="E17" s="122"/>
    </row>
    <row r="18" spans="2:5">
      <c r="B18" s="118" t="s">
        <v>294</v>
      </c>
      <c r="C18" s="152">
        <v>0</v>
      </c>
      <c r="D18" s="152">
        <v>0</v>
      </c>
      <c r="E18" s="152">
        <v>0</v>
      </c>
    </row>
    <row r="19" spans="2:5" ht="36">
      <c r="B19" s="120" t="s">
        <v>295</v>
      </c>
      <c r="C19" s="152">
        <v>0</v>
      </c>
      <c r="D19" s="152">
        <v>0</v>
      </c>
      <c r="E19" s="152">
        <v>72</v>
      </c>
    </row>
    <row r="20" spans="2:5" ht="36">
      <c r="B20" s="119" t="s">
        <v>296</v>
      </c>
      <c r="C20" s="152">
        <v>0</v>
      </c>
      <c r="D20" s="152">
        <v>0</v>
      </c>
      <c r="E20" s="152">
        <v>72</v>
      </c>
    </row>
    <row r="21" spans="2:5" ht="36">
      <c r="B21" s="119" t="s">
        <v>297</v>
      </c>
      <c r="C21" s="152">
        <v>0</v>
      </c>
      <c r="D21" s="152">
        <v>0</v>
      </c>
      <c r="E21" s="152">
        <v>73</v>
      </c>
    </row>
    <row r="22" spans="2:5">
      <c r="B22" s="121" t="s">
        <v>620</v>
      </c>
      <c r="C22" s="152">
        <v>77372</v>
      </c>
      <c r="D22" s="152">
        <v>-77372</v>
      </c>
      <c r="E22" s="152">
        <v>8</v>
      </c>
    </row>
    <row r="23" spans="2:5">
      <c r="B23" s="121" t="s">
        <v>40</v>
      </c>
      <c r="C23" s="152">
        <v>86878</v>
      </c>
      <c r="D23" s="152">
        <v>-42153</v>
      </c>
      <c r="E23" s="152">
        <v>8</v>
      </c>
    </row>
    <row r="24" spans="2:5">
      <c r="B24" s="119" t="s">
        <v>1681</v>
      </c>
      <c r="C24" s="152">
        <v>67776</v>
      </c>
      <c r="D24" s="152">
        <v>-23051</v>
      </c>
      <c r="E24" s="152">
        <v>8</v>
      </c>
    </row>
    <row r="25" spans="2:5">
      <c r="B25" s="117" t="s">
        <v>50</v>
      </c>
      <c r="C25" s="152">
        <v>164250</v>
      </c>
      <c r="D25" s="152">
        <v>-119525</v>
      </c>
      <c r="E25" s="152">
        <v>0</v>
      </c>
    </row>
    <row r="26" spans="2:5">
      <c r="B26" s="116" t="s">
        <v>1486</v>
      </c>
      <c r="C26" s="122"/>
      <c r="D26" s="122"/>
      <c r="E26" s="122"/>
    </row>
    <row r="27" spans="2:5">
      <c r="B27" s="121" t="s">
        <v>298</v>
      </c>
      <c r="C27" s="152">
        <v>1328660</v>
      </c>
      <c r="D27" s="152">
        <v>1328660</v>
      </c>
      <c r="E27" s="152">
        <v>1</v>
      </c>
    </row>
    <row r="28" spans="2:5">
      <c r="B28" s="121" t="s">
        <v>299</v>
      </c>
      <c r="C28" s="152">
        <v>1037041</v>
      </c>
      <c r="D28" s="152">
        <v>0</v>
      </c>
      <c r="E28" s="152">
        <v>2</v>
      </c>
    </row>
    <row r="29" spans="2:5">
      <c r="B29" s="121" t="s">
        <v>300</v>
      </c>
      <c r="C29" s="152">
        <v>2942747</v>
      </c>
      <c r="D29" s="152">
        <v>3459841</v>
      </c>
      <c r="E29" s="152">
        <v>3</v>
      </c>
    </row>
    <row r="30" spans="2:5">
      <c r="B30" s="121" t="s">
        <v>301</v>
      </c>
      <c r="C30" s="152">
        <v>146897</v>
      </c>
      <c r="D30" s="152">
        <v>146897</v>
      </c>
      <c r="E30" s="152">
        <v>3</v>
      </c>
    </row>
    <row r="31" spans="2:5" ht="27" customHeight="1">
      <c r="B31" s="119" t="s">
        <v>559</v>
      </c>
      <c r="C31" s="152">
        <v>10902</v>
      </c>
      <c r="D31" s="152">
        <v>10902</v>
      </c>
      <c r="E31" s="152">
        <v>3</v>
      </c>
    </row>
    <row r="32" spans="2:5">
      <c r="B32" s="119" t="s">
        <v>302</v>
      </c>
      <c r="C32" s="152">
        <v>-4305</v>
      </c>
      <c r="D32" s="152">
        <v>-4305</v>
      </c>
      <c r="E32" s="152">
        <v>3</v>
      </c>
    </row>
    <row r="33" spans="2:5">
      <c r="B33" s="119" t="s">
        <v>303</v>
      </c>
      <c r="C33" s="152">
        <v>140300</v>
      </c>
      <c r="D33" s="152">
        <v>140300</v>
      </c>
      <c r="E33" s="152">
        <v>3</v>
      </c>
    </row>
    <row r="34" spans="2:5">
      <c r="B34" s="118" t="s">
        <v>536</v>
      </c>
      <c r="C34" s="923">
        <v>0</v>
      </c>
      <c r="D34" s="152">
        <v>-700</v>
      </c>
      <c r="E34" s="152">
        <v>7</v>
      </c>
    </row>
    <row r="35" spans="2:5">
      <c r="B35" s="118" t="s">
        <v>608</v>
      </c>
      <c r="C35" s="923">
        <v>0</v>
      </c>
      <c r="D35" s="152">
        <v>0</v>
      </c>
      <c r="E35" s="152" t="s">
        <v>914</v>
      </c>
    </row>
    <row r="36" spans="2:5">
      <c r="B36" s="118" t="s">
        <v>1320</v>
      </c>
      <c r="C36" s="923">
        <v>0</v>
      </c>
      <c r="D36" s="152">
        <v>-12320</v>
      </c>
      <c r="E36" s="152" t="s">
        <v>914</v>
      </c>
    </row>
    <row r="37" spans="2:5">
      <c r="B37" s="118" t="s">
        <v>1490</v>
      </c>
      <c r="C37" s="152">
        <v>449841</v>
      </c>
      <c r="D37" s="152">
        <v>449841</v>
      </c>
      <c r="E37" s="152">
        <v>51</v>
      </c>
    </row>
    <row r="38" spans="2:5">
      <c r="B38" s="117" t="s">
        <v>1491</v>
      </c>
      <c r="C38" s="153">
        <v>5905186</v>
      </c>
      <c r="D38" s="153">
        <v>5372219</v>
      </c>
      <c r="E38" s="153">
        <v>0</v>
      </c>
    </row>
    <row r="39" spans="2:5">
      <c r="B39" s="74"/>
    </row>
    <row r="40" spans="2:5">
      <c r="B40" s="74"/>
    </row>
    <row r="41" spans="2:5">
      <c r="B41" s="74"/>
    </row>
    <row r="42" spans="2:5">
      <c r="B42" s="979" t="s">
        <v>1791</v>
      </c>
    </row>
    <row r="43" spans="2:5">
      <c r="B43" s="74"/>
    </row>
    <row r="44" spans="2:5" ht="23.25" customHeight="1">
      <c r="B44" s="1076" t="s">
        <v>1395</v>
      </c>
      <c r="C44" s="1076"/>
      <c r="D44" s="1076"/>
      <c r="E44" s="814"/>
    </row>
    <row r="46" spans="2:5" ht="12.75" customHeight="1">
      <c r="D46" s="820"/>
      <c r="E46" s="813" t="s">
        <v>52</v>
      </c>
    </row>
    <row r="47" spans="2:5" ht="34.200000000000003">
      <c r="B47" s="150" t="s">
        <v>291</v>
      </c>
      <c r="C47" s="150" t="s">
        <v>292</v>
      </c>
      <c r="D47" s="150" t="s">
        <v>293</v>
      </c>
      <c r="E47" s="150" t="s">
        <v>1533</v>
      </c>
    </row>
    <row r="48" spans="2:5">
      <c r="B48" s="922"/>
      <c r="C48" s="922" t="s">
        <v>1679</v>
      </c>
      <c r="D48" s="922" t="s">
        <v>1679</v>
      </c>
      <c r="E48" s="922"/>
    </row>
    <row r="49" spans="2:5">
      <c r="B49" s="615"/>
      <c r="C49" s="616" t="s">
        <v>32</v>
      </c>
      <c r="D49" s="615" t="s">
        <v>55</v>
      </c>
      <c r="E49" s="615" t="s">
        <v>56</v>
      </c>
    </row>
    <row r="50" spans="2:5">
      <c r="B50" s="116" t="s">
        <v>42</v>
      </c>
      <c r="C50" s="122"/>
      <c r="D50" s="122"/>
      <c r="E50" s="122"/>
    </row>
    <row r="51" spans="2:5">
      <c r="B51" s="118" t="s">
        <v>294</v>
      </c>
      <c r="C51" s="152">
        <v>0</v>
      </c>
      <c r="D51" s="152">
        <v>0</v>
      </c>
      <c r="E51" s="152">
        <v>0</v>
      </c>
    </row>
    <row r="52" spans="2:5" ht="36">
      <c r="B52" s="119" t="s">
        <v>296</v>
      </c>
      <c r="C52" s="152">
        <v>0</v>
      </c>
      <c r="D52" s="152">
        <v>0</v>
      </c>
      <c r="E52" s="152">
        <v>72</v>
      </c>
    </row>
    <row r="53" spans="2:5" ht="36">
      <c r="B53" s="119" t="s">
        <v>296</v>
      </c>
      <c r="C53" s="152">
        <v>0</v>
      </c>
      <c r="D53" s="152">
        <v>0</v>
      </c>
      <c r="E53" s="152">
        <v>72</v>
      </c>
    </row>
    <row r="54" spans="2:5" ht="36">
      <c r="B54" s="119" t="s">
        <v>297</v>
      </c>
      <c r="C54" s="152">
        <v>0</v>
      </c>
      <c r="D54" s="152">
        <v>0</v>
      </c>
      <c r="E54" s="152">
        <v>73</v>
      </c>
    </row>
    <row r="55" spans="2:5">
      <c r="B55" s="121" t="s">
        <v>620</v>
      </c>
      <c r="C55" s="152">
        <v>78547</v>
      </c>
      <c r="D55" s="152">
        <v>-78547</v>
      </c>
      <c r="E55" s="152">
        <v>8</v>
      </c>
    </row>
    <row r="56" spans="2:5">
      <c r="B56" s="121" t="s">
        <v>40</v>
      </c>
      <c r="C56" s="152">
        <v>91182</v>
      </c>
      <c r="D56" s="152">
        <v>-45411</v>
      </c>
      <c r="E56" s="152">
        <v>8</v>
      </c>
    </row>
    <row r="57" spans="2:5">
      <c r="B57" s="119" t="s">
        <v>1681</v>
      </c>
      <c r="C57" s="152">
        <v>69433</v>
      </c>
      <c r="D57" s="152">
        <v>-25735</v>
      </c>
      <c r="E57" s="152">
        <v>8</v>
      </c>
    </row>
    <row r="58" spans="2:5">
      <c r="B58" s="924" t="s">
        <v>50</v>
      </c>
      <c r="C58" s="153">
        <v>169729</v>
      </c>
      <c r="D58" s="153">
        <v>-123958</v>
      </c>
      <c r="E58" s="152"/>
    </row>
    <row r="59" spans="2:5">
      <c r="B59" s="116" t="s">
        <v>1486</v>
      </c>
      <c r="C59" s="122"/>
      <c r="D59" s="122"/>
      <c r="E59" s="122"/>
    </row>
    <row r="60" spans="2:5">
      <c r="B60" s="121" t="s">
        <v>298</v>
      </c>
      <c r="C60" s="152">
        <v>1328660</v>
      </c>
      <c r="D60" s="152">
        <v>1328660</v>
      </c>
      <c r="E60" s="152">
        <v>1</v>
      </c>
    </row>
    <row r="61" spans="2:5">
      <c r="B61" s="121" t="s">
        <v>299</v>
      </c>
      <c r="C61" s="152">
        <v>1109925</v>
      </c>
      <c r="D61" s="152">
        <v>0</v>
      </c>
      <c r="E61" s="152">
        <v>2</v>
      </c>
    </row>
    <row r="62" spans="2:5">
      <c r="B62" s="121" t="s">
        <v>300</v>
      </c>
      <c r="C62" s="152">
        <v>3003207</v>
      </c>
      <c r="D62" s="152">
        <v>3520301</v>
      </c>
      <c r="E62" s="152">
        <v>3</v>
      </c>
    </row>
    <row r="63" spans="2:5" ht="27" customHeight="1">
      <c r="B63" s="121" t="s">
        <v>301</v>
      </c>
      <c r="C63" s="152">
        <v>146821</v>
      </c>
      <c r="D63" s="152">
        <v>146821</v>
      </c>
      <c r="E63" s="152">
        <v>3</v>
      </c>
    </row>
    <row r="64" spans="2:5">
      <c r="B64" s="119" t="s">
        <v>559</v>
      </c>
      <c r="C64" s="152">
        <v>10902</v>
      </c>
      <c r="D64" s="152">
        <v>10902</v>
      </c>
      <c r="E64" s="152">
        <v>3</v>
      </c>
    </row>
    <row r="65" spans="2:6">
      <c r="B65" s="119" t="s">
        <v>302</v>
      </c>
      <c r="C65" s="152">
        <v>-4381</v>
      </c>
      <c r="D65" s="152">
        <v>-4381</v>
      </c>
      <c r="E65" s="152">
        <v>3</v>
      </c>
    </row>
    <row r="66" spans="2:6">
      <c r="B66" s="119" t="s">
        <v>303</v>
      </c>
      <c r="C66" s="152">
        <v>140300</v>
      </c>
      <c r="D66" s="152">
        <v>140300</v>
      </c>
      <c r="E66" s="152">
        <v>3</v>
      </c>
    </row>
    <row r="67" spans="2:6">
      <c r="B67" s="121" t="s">
        <v>290</v>
      </c>
      <c r="C67" s="152">
        <v>1027</v>
      </c>
      <c r="D67" s="152" t="s">
        <v>1215</v>
      </c>
      <c r="E67" s="152">
        <v>0</v>
      </c>
    </row>
    <row r="68" spans="2:6">
      <c r="B68" s="118" t="s">
        <v>536</v>
      </c>
      <c r="C68" s="152">
        <v>0</v>
      </c>
      <c r="D68" s="152">
        <v>-769</v>
      </c>
      <c r="E68" s="152">
        <v>7</v>
      </c>
    </row>
    <row r="69" spans="2:6">
      <c r="B69" s="118" t="s">
        <v>608</v>
      </c>
      <c r="C69" s="152">
        <v>0</v>
      </c>
      <c r="D69" s="152">
        <v>0</v>
      </c>
      <c r="E69" s="152" t="s">
        <v>914</v>
      </c>
    </row>
    <row r="70" spans="2:6">
      <c r="B70" s="118" t="s">
        <v>1320</v>
      </c>
      <c r="C70" s="152">
        <v>0</v>
      </c>
      <c r="D70" s="152">
        <v>-27454</v>
      </c>
      <c r="E70" s="152" t="s">
        <v>914</v>
      </c>
    </row>
    <row r="71" spans="2:6">
      <c r="B71" s="118" t="s">
        <v>1490</v>
      </c>
      <c r="C71" s="158">
        <v>449841</v>
      </c>
      <c r="D71" s="158">
        <v>449841</v>
      </c>
      <c r="E71" s="152">
        <v>51</v>
      </c>
    </row>
    <row r="72" spans="2:6">
      <c r="B72" s="117" t="s">
        <v>285</v>
      </c>
      <c r="C72" s="158">
        <v>6039481</v>
      </c>
      <c r="D72" s="158">
        <v>5417400</v>
      </c>
      <c r="E72" s="153">
        <v>0</v>
      </c>
    </row>
    <row r="73" spans="2:6">
      <c r="B73" s="74"/>
      <c r="F73" s="75"/>
    </row>
    <row r="74" spans="2:6" s="75" customFormat="1">
      <c r="C74" s="822"/>
      <c r="D74" s="822"/>
      <c r="F74" s="73"/>
    </row>
    <row r="77" spans="2:6" ht="18" customHeight="1"/>
  </sheetData>
  <customSheetViews>
    <customSheetView guid="{3FCB7B24-049F-4685-83CB-5231093E0117}" showPageBreaks="1" topLeftCell="A24">
      <selection activeCell="G31" sqref="G31"/>
      <pageMargins left="0.7" right="0.7" top="0.75" bottom="0.75" header="0.3" footer="0.3"/>
      <pageSetup paperSize="9" orientation="portrait" r:id="rId1"/>
    </customSheetView>
    <customSheetView guid="{D5AFDB55-6EC9-4AD2-95B0-6C58A379EC11}" topLeftCell="A7">
      <selection activeCell="C11" sqref="C11"/>
      <pageMargins left="0.7" right="0.7" top="0.75" bottom="0.75" header="0.3" footer="0.3"/>
      <pageSetup paperSize="9" orientation="portrait" r:id="rId2"/>
    </customSheetView>
    <customSheetView guid="{D7875729-B080-4603-81BD-7F736B7DD30E}" topLeftCell="A24">
      <selection activeCell="G31" sqref="G31"/>
      <pageMargins left="0.7" right="0.7" top="0.75" bottom="0.75" header="0.3" footer="0.3"/>
      <pageSetup paperSize="9" orientation="portrait" r:id="rId3"/>
    </customSheetView>
    <customSheetView guid="{2F76D395-57F9-4A31-A998-38329A50B4E8}">
      <selection activeCell="C23" sqref="C23"/>
      <pageMargins left="0.7" right="0.7" top="0.75" bottom="0.75" header="0.3" footer="0.3"/>
      <pageSetup paperSize="9" orientation="portrait" r:id="rId4"/>
    </customSheetView>
    <customSheetView guid="{5DDDA852-2807-4645-BC75-EBD4EF3323A7}">
      <selection activeCell="H23" sqref="H23"/>
      <pageMargins left="0.7" right="0.7" top="0.75" bottom="0.75" header="0.3" footer="0.3"/>
      <pageSetup paperSize="9" orientation="portrait" r:id="rId5"/>
    </customSheetView>
    <customSheetView guid="{697182B0-1BEF-4A85-93A0-596802852AF2}" topLeftCell="A62">
      <selection activeCell="C82" sqref="C82"/>
      <pageMargins left="0.7" right="0.7" top="0.75" bottom="0.75" header="0.3" footer="0.3"/>
      <pageSetup paperSize="9" orientation="portrait" r:id="rId6"/>
    </customSheetView>
    <customSheetView guid="{08462586-B7E0-434D-B6F4-B2B21EAA5D46}" topLeftCell="A7">
      <selection activeCell="C11" sqref="C11"/>
      <pageMargins left="0.7" right="0.7" top="0.75" bottom="0.75" header="0.3" footer="0.3"/>
      <pageSetup paperSize="9" orientation="portrait" r:id="rId7"/>
    </customSheetView>
    <customSheetView guid="{21329C76-F86B-400D-B8F5-F75B383E5B14}" topLeftCell="A7">
      <selection activeCell="C11" sqref="C11"/>
      <pageMargins left="0.7" right="0.7" top="0.75" bottom="0.75" header="0.3" footer="0.3"/>
      <pageSetup paperSize="9" orientation="portrait" r:id="rId8"/>
    </customSheetView>
    <customSheetView guid="{CFC92B1C-D4F2-414F-8F12-92F529035B08}" topLeftCell="A47">
      <selection activeCell="C5" sqref="C5"/>
      <pageMargins left="0.7" right="0.7" top="0.75" bottom="0.75" header="0.3" footer="0.3"/>
      <pageSetup paperSize="9" orientation="portrait" r:id="rId9"/>
    </customSheetView>
    <customSheetView guid="{19310327-E3BC-450F-B607-58068103BB53}" topLeftCell="A7">
      <selection activeCell="C11" sqref="C11"/>
      <pageMargins left="0.7" right="0.7" top="0.75" bottom="0.75" header="0.3" footer="0.3"/>
      <pageSetup paperSize="9" orientation="portrait" r:id="rId10"/>
    </customSheetView>
    <customSheetView guid="{D3393B8E-C3CB-4E3A-976E-E4CD065299F0}">
      <selection activeCell="F7" sqref="F7:J24"/>
      <pageMargins left="0.7" right="0.7" top="0.75" bottom="0.75" header="0.3" footer="0.3"/>
      <pageSetup paperSize="9" orientation="portrait" r:id="rId11"/>
    </customSheetView>
    <customSheetView guid="{8FA5FDE5-6098-400B-9E19-77564D1D7EE8}" topLeftCell="A55">
      <selection activeCell="C5" sqref="C5"/>
      <pageMargins left="0.7" right="0.7" top="0.75" bottom="0.75" header="0.3" footer="0.3"/>
      <pageSetup paperSize="9" orientation="portrait" r:id="rId12"/>
    </customSheetView>
    <customSheetView guid="{0B9AA238-A559-44CB-8EC2-529DA28A3F7B}">
      <selection activeCell="C23" sqref="C23"/>
      <pageMargins left="0.7" right="0.7" top="0.75" bottom="0.75" header="0.3" footer="0.3"/>
      <pageSetup paperSize="9" orientation="portrait" r:id="rId13"/>
    </customSheetView>
    <customSheetView guid="{37D20B4B-3220-4613-A3F1-1C4C1CF14C1F}" topLeftCell="A47">
      <selection activeCell="C5" sqref="C5"/>
      <pageMargins left="0.7" right="0.7" top="0.75" bottom="0.75" header="0.3" footer="0.3"/>
      <pageSetup paperSize="9" orientation="portrait" r:id="rId14"/>
    </customSheetView>
    <customSheetView guid="{DB462ED3-28DC-47D7-98F7-CED01F66E2C7}" topLeftCell="A30">
      <selection activeCell="C60" sqref="C60"/>
      <pageMargins left="0.7" right="0.7" top="0.75" bottom="0.75" header="0.3" footer="0.3"/>
      <pageSetup paperSize="9" orientation="portrait" r:id="rId15"/>
    </customSheetView>
    <customSheetView guid="{10DA2791-762D-4555-9FFF-E41154ADFE31}" topLeftCell="A30">
      <selection activeCell="C60" sqref="C60"/>
      <pageMargins left="0.7" right="0.7" top="0.75" bottom="0.75" header="0.3" footer="0.3"/>
      <pageSetup paperSize="9" orientation="portrait" r:id="rId16"/>
    </customSheetView>
    <customSheetView guid="{BE68C6EB-1B64-4B3E-8DDC-CA26F318E610}" showFormulas="1">
      <selection activeCell="D27" sqref="D27"/>
      <pageMargins left="0.7" right="0.7" top="0.75" bottom="0.75" header="0.3" footer="0.3"/>
      <pageSetup paperSize="9" orientation="portrait" r:id="rId17"/>
    </customSheetView>
    <customSheetView guid="{5AF40965-2356-4A48-B6FA-CB814CA4D7B2}" topLeftCell="A30">
      <selection activeCell="C60" sqref="C60"/>
      <pageMargins left="0.7" right="0.7" top="0.75" bottom="0.75" header="0.3" footer="0.3"/>
      <pageSetup paperSize="9" orientation="portrait" r:id="rId18"/>
    </customSheetView>
    <customSheetView guid="{59094C18-3CB5-482F-AA6A-9C313A318EBB}">
      <selection activeCell="C49" sqref="C49"/>
      <pageMargins left="0.7" right="0.7" top="0.75" bottom="0.75" header="0.3" footer="0.3"/>
      <pageSetup paperSize="9" orientation="portrait" r:id="rId19"/>
    </customSheetView>
    <customSheetView guid="{FD092655-EBEC-4730-9895-1567D9B70D5F}" topLeftCell="A10">
      <selection activeCell="J14" sqref="J14"/>
      <pageMargins left="0.7" right="0.7" top="0.75" bottom="0.75" header="0.3" footer="0.3"/>
      <pageSetup paperSize="9" orientation="portrait" r:id="rId20"/>
    </customSheetView>
    <customSheetView guid="{7CA1DEE6-746E-4947-9BED-24AAED6E8B57}">
      <selection activeCell="A7" sqref="A7:C25"/>
      <pageMargins left="0.7" right="0.7" top="0.75" bottom="0.75" header="0.3" footer="0.3"/>
      <pageSetup paperSize="9" orientation="portrait" r:id="rId21"/>
    </customSheetView>
    <customSheetView guid="{70E7FFDC-983F-46F7-B68F-0BE0A8C942E0}" topLeftCell="D1">
      <selection activeCell="F7" sqref="F7:H24"/>
      <pageMargins left="0.7" right="0.7" top="0.75" bottom="0.75" header="0.3" footer="0.3"/>
      <pageSetup paperSize="9" orientation="portrait" r:id="rId22"/>
    </customSheetView>
    <customSheetView guid="{F536E858-E5B2-4B36-88FC-BE776803F921}" topLeftCell="A22">
      <selection activeCell="J16" sqref="J16"/>
      <pageMargins left="0.7" right="0.7" top="0.75" bottom="0.75" header="0.3" footer="0.3"/>
      <pageSetup paperSize="9" orientation="portrait" r:id="rId23"/>
    </customSheetView>
    <customSheetView guid="{0780CBEB-AF66-401E-9AFD-5F77700585BC}">
      <selection activeCell="E12" sqref="E12"/>
      <pageMargins left="0.7" right="0.7" top="0.75" bottom="0.75" header="0.3" footer="0.3"/>
      <pageSetup paperSize="9" orientation="portrait" r:id="rId24"/>
    </customSheetView>
    <customSheetView guid="{F0048D33-26BA-4893-8BCC-88CEF82FEBB6}">
      <selection activeCell="F26" sqref="F26"/>
      <pageMargins left="0.7" right="0.7" top="0.75" bottom="0.75" header="0.3" footer="0.3"/>
      <pageSetup paperSize="9" orientation="portrait" r:id="rId25"/>
    </customSheetView>
    <customSheetView guid="{8A1326BD-F0AB-414F-9F91-C2BB94CC9C17}" topLeftCell="A35">
      <selection activeCell="A34" sqref="A34:C51"/>
      <pageMargins left="0.7" right="0.7" top="0.75" bottom="0.75" header="0.3" footer="0.3"/>
      <pageSetup paperSize="9" orientation="portrait" r:id="rId26"/>
    </customSheetView>
    <customSheetView guid="{FB7DEBE1-1047-4BE4-82FD-4BCA0CA8DD58}">
      <selection activeCell="A7" sqref="A7:C24"/>
      <pageMargins left="0.7" right="0.7" top="0.75" bottom="0.75" header="0.3" footer="0.3"/>
      <pageSetup paperSize="9" orientation="portrait" r:id="rId27"/>
    </customSheetView>
    <customSheetView guid="{B3153F5C-CAD5-4C41-96F3-3BC56052414C}" topLeftCell="A25">
      <selection activeCell="C26" sqref="C26:C27"/>
      <pageMargins left="0.7" right="0.7" top="0.75" bottom="0.75" header="0.3" footer="0.3"/>
      <pageSetup paperSize="9" orientation="portrait" r:id="rId28"/>
    </customSheetView>
    <customSheetView guid="{A7B3A108-9CF6-4687-9321-110D304B17B9}" topLeftCell="A10">
      <selection activeCell="J14" sqref="J14"/>
      <pageMargins left="0.7" right="0.7" top="0.75" bottom="0.75" header="0.3" footer="0.3"/>
      <pageSetup paperSize="9" orientation="portrait" r:id="rId29"/>
    </customSheetView>
    <customSheetView guid="{D2C72E70-F766-4D56-9E10-3C91A63BB7F3}">
      <selection activeCell="C49" sqref="C49"/>
      <pageMargins left="0.7" right="0.7" top="0.75" bottom="0.75" header="0.3" footer="0.3"/>
      <pageSetup paperSize="9" orientation="portrait" r:id="rId30"/>
    </customSheetView>
    <customSheetView guid="{7CCD1884-1631-4809-8751-AE0939C32419}">
      <selection activeCell="C49" sqref="C49"/>
      <pageMargins left="0.7" right="0.7" top="0.75" bottom="0.75" header="0.3" footer="0.3"/>
      <pageSetup paperSize="9" orientation="portrait" r:id="rId31"/>
    </customSheetView>
    <customSheetView guid="{931AA63B-6827-4BF4-8E25-ED232A88A09C}" topLeftCell="A10">
      <selection activeCell="J14" sqref="J14"/>
      <pageMargins left="0.7" right="0.7" top="0.75" bottom="0.75" header="0.3" footer="0.3"/>
      <pageSetup paperSize="9" orientation="portrait" r:id="rId32"/>
    </customSheetView>
    <customSheetView guid="{CA1DE4BE-C006-4405-B064-304EE6CCACF1}" topLeftCell="A7">
      <selection activeCell="C11" sqref="C11"/>
      <pageMargins left="0.7" right="0.7" top="0.75" bottom="0.75" header="0.3" footer="0.3"/>
      <pageSetup paperSize="9" orientation="portrait" r:id="rId33"/>
    </customSheetView>
    <customSheetView guid="{51337751-BEAF-43F3-8CC9-400B99E751E8}" topLeftCell="A4">
      <selection activeCell="J48" sqref="J48:K48"/>
      <pageMargins left="0.7" right="0.7" top="0.75" bottom="0.75" header="0.3" footer="0.3"/>
      <pageSetup paperSize="9" orientation="portrait" r:id="rId34"/>
    </customSheetView>
    <customSheetView guid="{F277ACEF-9FF8-431F-8537-DE60B790AA4F}">
      <selection activeCell="C5" sqref="C5"/>
      <pageMargins left="0.7" right="0.7" top="0.75" bottom="0.75" header="0.3" footer="0.3"/>
      <pageSetup paperSize="9" orientation="portrait" r:id="rId35"/>
    </customSheetView>
    <customSheetView guid="{517C47E4-CB49-455E-BC80-175B09C4753D}">
      <selection activeCell="H23" sqref="H23"/>
      <pageMargins left="0.7" right="0.7" top="0.75" bottom="0.75" header="0.3" footer="0.3"/>
      <pageSetup paperSize="9" orientation="portrait" r:id="rId36"/>
    </customSheetView>
    <customSheetView guid="{158937B5-B45C-4722-BE34-B5B4D085C079}" topLeftCell="A55">
      <selection activeCell="C5" sqref="C5"/>
      <pageMargins left="0.7" right="0.7" top="0.75" bottom="0.75" header="0.3" footer="0.3"/>
      <pageSetup paperSize="9" orientation="portrait" r:id="rId37"/>
    </customSheetView>
    <customSheetView guid="{ED218C36-7217-4047-BB0E-77F9C99BD534}" topLeftCell="A7">
      <selection activeCell="C11" sqref="C11"/>
      <pageMargins left="0.7" right="0.7" top="0.75" bottom="0.75" header="0.3" footer="0.3"/>
      <pageSetup paperSize="9" orientation="portrait" r:id="rId38"/>
    </customSheetView>
    <customSheetView guid="{C83D4249-7B44-432A-B7FB-A6ACA6880240}" showFormulas="1">
      <selection activeCell="D27" sqref="D27"/>
      <pageMargins left="0.7" right="0.7" top="0.75" bottom="0.75" header="0.3" footer="0.3"/>
      <pageSetup paperSize="9" orientation="portrait" r:id="rId39"/>
    </customSheetView>
    <customSheetView guid="{E331DF3E-CA70-4D3D-884C-EE3579437A03}">
      <selection activeCell="C23" sqref="C23"/>
      <pageMargins left="0.7" right="0.7" top="0.75" bottom="0.75" header="0.3" footer="0.3"/>
      <pageSetup paperSize="9" orientation="portrait" r:id="rId40"/>
    </customSheetView>
    <customSheetView guid="{D37F8A47-E42F-4741-BE8D-5D961F7BB394}" showFormulas="1">
      <selection activeCell="D27" sqref="D27"/>
      <pageMargins left="0.7" right="0.7" top="0.75" bottom="0.75" header="0.3" footer="0.3"/>
      <pageSetup paperSize="9" orientation="portrait" r:id="rId41"/>
    </customSheetView>
    <customSheetView guid="{8CD49FA1-C4FE-4F6A-AE1C-E31C292C96A9}">
      <selection activeCell="H23" sqref="H23"/>
      <pageMargins left="0.7" right="0.7" top="0.75" bottom="0.75" header="0.3" footer="0.3"/>
      <pageSetup paperSize="9" orientation="portrait" r:id="rId42"/>
    </customSheetView>
    <customSheetView guid="{BB337934-72B5-4261-9EB4-9C42ECF52CD8}" topLeftCell="A16">
      <selection activeCell="C23" sqref="C23"/>
      <pageMargins left="0.7" right="0.7" top="0.75" bottom="0.75" header="0.3" footer="0.3"/>
      <pageSetup paperSize="9" orientation="portrait" r:id="rId43"/>
    </customSheetView>
    <customSheetView guid="{3AD1D9CC-D162-4119-AFCC-0AF9105FB248}" topLeftCell="A70">
      <selection activeCell="C5" sqref="C5"/>
      <pageMargins left="0.7" right="0.7" top="0.75" bottom="0.75" header="0.3" footer="0.3"/>
      <pageSetup paperSize="9" orientation="portrait" r:id="rId44"/>
    </customSheetView>
  </customSheetViews>
  <mergeCells count="2">
    <mergeCell ref="B11:D11"/>
    <mergeCell ref="B44:D44"/>
  </mergeCells>
  <pageMargins left="0.7" right="0.7" top="0.75" bottom="0.75" header="0.3" footer="0.3"/>
  <pageSetup paperSize="9" orientation="portrait" r:id="rId4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92D050"/>
  </sheetPr>
  <dimension ref="A1:Z43"/>
  <sheetViews>
    <sheetView zoomScaleNormal="85" workbookViewId="0">
      <selection activeCell="A28" sqref="A28"/>
    </sheetView>
  </sheetViews>
  <sheetFormatPr defaultColWidth="9.109375" defaultRowHeight="12"/>
  <cols>
    <col min="1" max="1" width="24.88671875" style="112" bestFit="1" customWidth="1"/>
    <col min="2" max="2" width="3.88671875" style="112" customWidth="1"/>
    <col min="3" max="3" width="38.5546875" style="112" customWidth="1"/>
    <col min="4" max="11" width="18.44140625" style="112" customWidth="1"/>
    <col min="12" max="16384" width="9.109375" style="112"/>
  </cols>
  <sheetData>
    <row r="1" spans="1:12" ht="13.2">
      <c r="A1" s="606" t="str">
        <f>HYPERLINK("#INDEX!A2","към началната страница")</f>
        <v>към началната страница</v>
      </c>
    </row>
    <row r="2" spans="1:12" ht="16.5" customHeight="1">
      <c r="A2" s="606" t="str">
        <f>HYPERLINK("#INDEX!A2","back to index page")</f>
        <v>back to index page</v>
      </c>
    </row>
    <row r="9" spans="1:12">
      <c r="B9" s="523" t="s">
        <v>1792</v>
      </c>
      <c r="C9" s="523"/>
    </row>
    <row r="11" spans="1:12" s="111" customFormat="1" ht="11.4">
      <c r="B11" s="573" t="s">
        <v>1414</v>
      </c>
      <c r="C11" s="573"/>
      <c r="D11" s="573"/>
      <c r="E11" s="573"/>
      <c r="F11" s="573"/>
      <c r="G11" s="573"/>
      <c r="H11" s="573"/>
      <c r="I11" s="573"/>
      <c r="J11" s="573"/>
      <c r="K11" s="573"/>
    </row>
    <row r="12" spans="1:12" s="111" customFormat="1" ht="11.4"/>
    <row r="13" spans="1:12" ht="13.35" customHeight="1">
      <c r="E13" s="537"/>
      <c r="F13" s="537"/>
      <c r="G13" s="537"/>
      <c r="H13" s="537"/>
      <c r="I13" s="537"/>
      <c r="J13" s="537"/>
      <c r="K13" s="538" t="s">
        <v>52</v>
      </c>
      <c r="L13" s="539"/>
    </row>
    <row r="14" spans="1:12" s="2" customFormat="1" ht="22.8">
      <c r="B14" s="29"/>
      <c r="C14" s="29"/>
      <c r="D14" s="723" t="s">
        <v>512</v>
      </c>
      <c r="E14" s="239"/>
      <c r="F14" s="726" t="s">
        <v>513</v>
      </c>
      <c r="G14" s="725"/>
      <c r="H14" s="240" t="s">
        <v>514</v>
      </c>
      <c r="I14" s="239"/>
      <c r="J14" s="726" t="s">
        <v>515</v>
      </c>
      <c r="K14" s="725"/>
    </row>
    <row r="15" spans="1:12" s="876" customFormat="1" ht="34.799999999999997">
      <c r="B15" s="54"/>
      <c r="C15" s="54"/>
      <c r="D15" s="873"/>
      <c r="E15" s="874" t="s">
        <v>837</v>
      </c>
      <c r="F15" s="873"/>
      <c r="G15" s="874" t="s">
        <v>837</v>
      </c>
      <c r="H15" s="873"/>
      <c r="I15" s="874" t="s">
        <v>838</v>
      </c>
      <c r="J15" s="875"/>
      <c r="K15" s="874" t="s">
        <v>838</v>
      </c>
    </row>
    <row r="16" spans="1:12" s="111" customFormat="1" ht="16.5" customHeight="1">
      <c r="B16" s="33"/>
      <c r="C16" s="33"/>
      <c r="D16" s="870" t="s">
        <v>269</v>
      </c>
      <c r="E16" s="870" t="s">
        <v>271</v>
      </c>
      <c r="F16" s="870" t="s">
        <v>516</v>
      </c>
      <c r="G16" s="870" t="s">
        <v>836</v>
      </c>
      <c r="H16" s="870" t="s">
        <v>517</v>
      </c>
      <c r="I16" s="870" t="s">
        <v>538</v>
      </c>
      <c r="J16" s="870" t="s">
        <v>518</v>
      </c>
      <c r="K16" s="870" t="s">
        <v>539</v>
      </c>
    </row>
    <row r="17" spans="2:26" ht="23.4" customHeight="1">
      <c r="B17" s="868" t="s">
        <v>269</v>
      </c>
      <c r="C17" s="869" t="s">
        <v>839</v>
      </c>
      <c r="D17" s="472">
        <v>489885</v>
      </c>
      <c r="E17" s="472">
        <v>475493</v>
      </c>
      <c r="F17" s="571"/>
      <c r="G17" s="571"/>
      <c r="H17" s="472">
        <v>38149804</v>
      </c>
      <c r="I17" s="472">
        <v>10204273</v>
      </c>
      <c r="J17" s="572"/>
      <c r="K17" s="571"/>
      <c r="M17" s="871"/>
      <c r="N17" s="871"/>
      <c r="O17" s="871"/>
      <c r="P17" s="871"/>
      <c r="Q17" s="871"/>
      <c r="R17" s="871"/>
      <c r="S17" s="871"/>
      <c r="T17" s="871"/>
      <c r="U17" s="871"/>
      <c r="V17" s="871"/>
      <c r="W17" s="871"/>
      <c r="X17" s="871"/>
      <c r="Y17" s="871"/>
      <c r="Z17" s="871"/>
    </row>
    <row r="18" spans="2:26">
      <c r="B18" s="380" t="s">
        <v>271</v>
      </c>
      <c r="C18" s="381" t="s">
        <v>519</v>
      </c>
      <c r="D18" s="472">
        <v>0</v>
      </c>
      <c r="E18" s="472">
        <v>0</v>
      </c>
      <c r="F18" s="472">
        <v>0</v>
      </c>
      <c r="G18" s="472">
        <v>0</v>
      </c>
      <c r="H18" s="472">
        <v>43298</v>
      </c>
      <c r="I18" s="472">
        <v>0</v>
      </c>
      <c r="J18" s="472">
        <v>42823</v>
      </c>
      <c r="K18" s="472">
        <v>0</v>
      </c>
      <c r="M18" s="871"/>
      <c r="N18" s="871"/>
      <c r="O18" s="871"/>
      <c r="P18" s="871"/>
      <c r="Q18" s="871"/>
      <c r="R18" s="871"/>
      <c r="S18" s="871"/>
      <c r="T18" s="871"/>
      <c r="U18" s="871"/>
      <c r="V18" s="871"/>
      <c r="W18" s="871"/>
      <c r="X18" s="871"/>
      <c r="Y18" s="871"/>
      <c r="Z18" s="871"/>
    </row>
    <row r="19" spans="2:26">
      <c r="B19" s="380" t="s">
        <v>516</v>
      </c>
      <c r="C19" s="381" t="s">
        <v>133</v>
      </c>
      <c r="D19" s="472">
        <v>475493</v>
      </c>
      <c r="E19" s="472">
        <v>475493</v>
      </c>
      <c r="F19" s="472">
        <v>442159</v>
      </c>
      <c r="G19" s="472">
        <v>442159</v>
      </c>
      <c r="H19" s="472">
        <v>5425646</v>
      </c>
      <c r="I19" s="472">
        <v>5226097</v>
      </c>
      <c r="J19" s="472">
        <v>5406885</v>
      </c>
      <c r="K19" s="472">
        <v>5216274</v>
      </c>
      <c r="M19" s="871"/>
      <c r="N19" s="871"/>
      <c r="O19" s="871"/>
      <c r="P19" s="871"/>
      <c r="Q19" s="871"/>
      <c r="R19" s="871"/>
      <c r="S19" s="871"/>
      <c r="T19" s="871"/>
      <c r="U19" s="871"/>
      <c r="V19" s="871"/>
      <c r="W19" s="871"/>
      <c r="X19" s="871"/>
      <c r="Y19" s="871"/>
      <c r="Z19" s="871"/>
    </row>
    <row r="20" spans="2:26">
      <c r="B20" s="380" t="s">
        <v>836</v>
      </c>
      <c r="C20" s="378" t="s">
        <v>840</v>
      </c>
      <c r="D20" s="472">
        <v>0</v>
      </c>
      <c r="E20" s="472">
        <v>0</v>
      </c>
      <c r="F20" s="472">
        <v>0</v>
      </c>
      <c r="G20" s="472">
        <v>0</v>
      </c>
      <c r="H20" s="472">
        <v>393574</v>
      </c>
      <c r="I20" s="472">
        <v>393574</v>
      </c>
      <c r="J20" s="472">
        <v>397244</v>
      </c>
      <c r="K20" s="472">
        <v>397244</v>
      </c>
      <c r="M20" s="871"/>
      <c r="N20" s="871"/>
      <c r="O20" s="871"/>
      <c r="P20" s="871"/>
      <c r="Q20" s="871"/>
      <c r="R20" s="871"/>
      <c r="S20" s="871"/>
      <c r="T20" s="871"/>
      <c r="U20" s="871"/>
      <c r="V20" s="871"/>
      <c r="W20" s="871"/>
      <c r="X20" s="871"/>
      <c r="Y20" s="871"/>
      <c r="Z20" s="871"/>
    </row>
    <row r="21" spans="2:26">
      <c r="B21" s="380" t="s">
        <v>517</v>
      </c>
      <c r="C21" s="378" t="s">
        <v>841</v>
      </c>
      <c r="D21" s="472">
        <v>0</v>
      </c>
      <c r="E21" s="472">
        <v>0</v>
      </c>
      <c r="F21" s="472">
        <v>0</v>
      </c>
      <c r="G21" s="472">
        <v>0</v>
      </c>
      <c r="H21" s="472">
        <v>0</v>
      </c>
      <c r="I21" s="472">
        <v>0</v>
      </c>
      <c r="J21" s="472">
        <v>0</v>
      </c>
      <c r="K21" s="472">
        <v>0</v>
      </c>
      <c r="M21" s="871"/>
      <c r="N21" s="871"/>
      <c r="O21" s="871"/>
      <c r="P21" s="871"/>
      <c r="Q21" s="871"/>
      <c r="R21" s="871"/>
      <c r="S21" s="871"/>
      <c r="T21" s="871"/>
      <c r="U21" s="871"/>
      <c r="V21" s="871"/>
      <c r="W21" s="871"/>
      <c r="X21" s="871"/>
      <c r="Y21" s="871"/>
      <c r="Z21" s="871"/>
    </row>
    <row r="22" spans="2:26">
      <c r="B22" s="380" t="s">
        <v>537</v>
      </c>
      <c r="C22" s="378" t="s">
        <v>842</v>
      </c>
      <c r="D22" s="472">
        <v>475493</v>
      </c>
      <c r="E22" s="472">
        <v>475493</v>
      </c>
      <c r="F22" s="472">
        <v>442159</v>
      </c>
      <c r="G22" s="472">
        <v>442159</v>
      </c>
      <c r="H22" s="472">
        <v>5030408</v>
      </c>
      <c r="I22" s="472">
        <v>4924373</v>
      </c>
      <c r="J22" s="472">
        <v>5009217</v>
      </c>
      <c r="K22" s="472">
        <v>4912760</v>
      </c>
      <c r="M22" s="871"/>
      <c r="N22" s="871"/>
      <c r="O22" s="871"/>
      <c r="P22" s="871"/>
      <c r="Q22" s="871"/>
      <c r="R22" s="871"/>
      <c r="S22" s="871"/>
      <c r="T22" s="871"/>
      <c r="U22" s="871"/>
      <c r="V22" s="871"/>
      <c r="W22" s="871"/>
      <c r="X22" s="871"/>
      <c r="Y22" s="871"/>
      <c r="Z22" s="871"/>
    </row>
    <row r="23" spans="2:26">
      <c r="B23" s="380" t="s">
        <v>538</v>
      </c>
      <c r="C23" s="378" t="s">
        <v>843</v>
      </c>
      <c r="D23" s="472">
        <v>0</v>
      </c>
      <c r="E23" s="472">
        <v>0</v>
      </c>
      <c r="F23" s="472">
        <v>0</v>
      </c>
      <c r="G23" s="472">
        <v>0</v>
      </c>
      <c r="H23" s="472">
        <v>542956</v>
      </c>
      <c r="I23" s="472">
        <v>498786</v>
      </c>
      <c r="J23" s="472">
        <v>549567</v>
      </c>
      <c r="K23" s="472">
        <v>504504</v>
      </c>
      <c r="M23" s="871"/>
      <c r="N23" s="871"/>
      <c r="O23" s="871"/>
      <c r="P23" s="871"/>
      <c r="Q23" s="871"/>
      <c r="R23" s="871"/>
      <c r="S23" s="871"/>
      <c r="T23" s="871"/>
      <c r="U23" s="871"/>
      <c r="V23" s="871"/>
      <c r="W23" s="871"/>
      <c r="X23" s="871"/>
      <c r="Y23" s="871"/>
      <c r="Z23" s="871"/>
    </row>
    <row r="24" spans="2:26">
      <c r="B24" s="380" t="s">
        <v>518</v>
      </c>
      <c r="C24" s="378" t="s">
        <v>844</v>
      </c>
      <c r="D24" s="472">
        <v>0</v>
      </c>
      <c r="E24" s="472">
        <v>0</v>
      </c>
      <c r="F24" s="472">
        <v>0</v>
      </c>
      <c r="G24" s="472">
        <v>0</v>
      </c>
      <c r="H24" s="472">
        <v>48840</v>
      </c>
      <c r="I24" s="472">
        <v>0</v>
      </c>
      <c r="J24" s="472">
        <v>49436</v>
      </c>
      <c r="K24" s="472">
        <v>0</v>
      </c>
      <c r="M24" s="871"/>
      <c r="N24" s="871"/>
      <c r="O24" s="871"/>
      <c r="P24" s="871"/>
      <c r="Q24" s="871"/>
      <c r="R24" s="871"/>
      <c r="S24" s="871"/>
      <c r="T24" s="871"/>
      <c r="U24" s="871"/>
      <c r="V24" s="871"/>
      <c r="W24" s="871"/>
      <c r="X24" s="871"/>
      <c r="Y24" s="871"/>
      <c r="Z24" s="871"/>
    </row>
    <row r="25" spans="2:26">
      <c r="B25" s="380" t="s">
        <v>520</v>
      </c>
      <c r="C25" s="381" t="s">
        <v>41</v>
      </c>
      <c r="D25" s="472">
        <v>17591</v>
      </c>
      <c r="E25" s="472">
        <v>0</v>
      </c>
      <c r="F25" s="383"/>
      <c r="G25" s="383"/>
      <c r="H25" s="472">
        <v>32260172</v>
      </c>
      <c r="I25" s="472">
        <v>4442308</v>
      </c>
      <c r="J25" s="384"/>
      <c r="K25" s="383"/>
      <c r="M25" s="871"/>
      <c r="N25" s="871"/>
      <c r="O25" s="871"/>
      <c r="P25" s="871"/>
      <c r="Q25" s="871"/>
      <c r="R25" s="871"/>
      <c r="S25" s="871"/>
      <c r="T25" s="871"/>
      <c r="U25" s="871"/>
      <c r="V25" s="871"/>
      <c r="W25" s="871"/>
      <c r="X25" s="871"/>
      <c r="Y25" s="871"/>
      <c r="Z25" s="871"/>
    </row>
    <row r="29" spans="2:26" s="111" customFormat="1" ht="11.4">
      <c r="B29" s="573" t="s">
        <v>1414</v>
      </c>
      <c r="C29" s="573"/>
      <c r="D29" s="573"/>
      <c r="E29" s="573"/>
      <c r="F29" s="573"/>
      <c r="G29" s="573"/>
      <c r="H29" s="573"/>
      <c r="I29" s="573"/>
      <c r="J29" s="573"/>
      <c r="K29" s="573"/>
    </row>
    <row r="30" spans="2:26" s="111" customFormat="1" ht="11.4"/>
    <row r="31" spans="2:26">
      <c r="K31" s="399" t="s">
        <v>52</v>
      </c>
      <c r="L31" s="539"/>
    </row>
    <row r="32" spans="2:26" ht="45.75" customHeight="1">
      <c r="B32" s="29"/>
      <c r="C32" s="29"/>
      <c r="D32" s="723" t="s">
        <v>512</v>
      </c>
      <c r="E32" s="239"/>
      <c r="F32" s="724" t="s">
        <v>513</v>
      </c>
      <c r="G32" s="725"/>
      <c r="H32" s="723" t="s">
        <v>514</v>
      </c>
      <c r="I32" s="239"/>
      <c r="J32" s="724" t="s">
        <v>515</v>
      </c>
      <c r="K32" s="725"/>
    </row>
    <row r="33" spans="2:26" ht="45" customHeight="1">
      <c r="B33" s="29"/>
      <c r="C33" s="29"/>
      <c r="D33" s="727"/>
      <c r="E33" s="728" t="s">
        <v>837</v>
      </c>
      <c r="F33" s="727"/>
      <c r="G33" s="728" t="s">
        <v>837</v>
      </c>
      <c r="H33" s="727"/>
      <c r="I33" s="728" t="s">
        <v>838</v>
      </c>
      <c r="J33" s="729"/>
      <c r="K33" s="728" t="s">
        <v>838</v>
      </c>
    </row>
    <row r="34" spans="2:26">
      <c r="B34" s="29"/>
      <c r="C34" s="29"/>
      <c r="D34" s="241" t="s">
        <v>269</v>
      </c>
      <c r="E34" s="241" t="s">
        <v>271</v>
      </c>
      <c r="F34" s="241" t="s">
        <v>516</v>
      </c>
      <c r="G34" s="241" t="s">
        <v>836</v>
      </c>
      <c r="H34" s="241" t="s">
        <v>517</v>
      </c>
      <c r="I34" s="241" t="s">
        <v>538</v>
      </c>
      <c r="J34" s="241" t="s">
        <v>518</v>
      </c>
      <c r="K34" s="241" t="s">
        <v>539</v>
      </c>
    </row>
    <row r="35" spans="2:26">
      <c r="B35" s="868" t="s">
        <v>269</v>
      </c>
      <c r="C35" s="869" t="s">
        <v>839</v>
      </c>
      <c r="D35" s="388">
        <v>489885</v>
      </c>
      <c r="E35" s="388">
        <v>475493</v>
      </c>
      <c r="F35" s="570"/>
      <c r="G35" s="570"/>
      <c r="H35" s="388">
        <v>38362664</v>
      </c>
      <c r="I35" s="388">
        <v>10169075</v>
      </c>
      <c r="J35" s="569"/>
      <c r="K35" s="570"/>
      <c r="M35" s="497"/>
      <c r="N35" s="497"/>
      <c r="O35" s="497"/>
      <c r="P35" s="497"/>
      <c r="Q35" s="497"/>
      <c r="R35" s="497"/>
      <c r="S35" s="497"/>
      <c r="T35" s="497"/>
      <c r="U35" s="497"/>
      <c r="V35" s="497"/>
      <c r="W35" s="497"/>
      <c r="X35" s="497"/>
      <c r="Y35" s="497"/>
      <c r="Z35" s="497"/>
    </row>
    <row r="36" spans="2:26">
      <c r="B36" s="380" t="s">
        <v>271</v>
      </c>
      <c r="C36" s="381" t="s">
        <v>519</v>
      </c>
      <c r="D36" s="388">
        <v>0</v>
      </c>
      <c r="E36" s="388">
        <v>0</v>
      </c>
      <c r="F36" s="388">
        <v>0</v>
      </c>
      <c r="G36" s="388">
        <v>0</v>
      </c>
      <c r="H36" s="388">
        <v>44215</v>
      </c>
      <c r="I36" s="388">
        <v>0</v>
      </c>
      <c r="J36" s="388">
        <v>44215</v>
      </c>
      <c r="K36" s="388">
        <v>0</v>
      </c>
      <c r="M36" s="497"/>
      <c r="N36" s="497"/>
      <c r="O36" s="497"/>
      <c r="P36" s="497"/>
      <c r="Q36" s="497"/>
      <c r="R36" s="497"/>
      <c r="S36" s="497"/>
      <c r="T36" s="497"/>
      <c r="U36" s="497"/>
      <c r="V36" s="497"/>
      <c r="W36" s="497"/>
      <c r="X36" s="497"/>
      <c r="Y36" s="497"/>
      <c r="Z36" s="497"/>
    </row>
    <row r="37" spans="2:26">
      <c r="B37" s="380" t="s">
        <v>516</v>
      </c>
      <c r="C37" s="381" t="s">
        <v>133</v>
      </c>
      <c r="D37" s="388">
        <v>475493</v>
      </c>
      <c r="E37" s="388">
        <v>475493</v>
      </c>
      <c r="F37" s="388">
        <v>442159</v>
      </c>
      <c r="G37" s="388">
        <v>442159</v>
      </c>
      <c r="H37" s="388">
        <v>5489867</v>
      </c>
      <c r="I37" s="388">
        <v>5241910</v>
      </c>
      <c r="J37" s="388">
        <v>5469949</v>
      </c>
      <c r="K37" s="388">
        <v>5282018</v>
      </c>
      <c r="M37" s="497"/>
      <c r="N37" s="497"/>
      <c r="O37" s="497"/>
      <c r="P37" s="497"/>
      <c r="Q37" s="497"/>
      <c r="R37" s="497"/>
      <c r="S37" s="497"/>
      <c r="T37" s="497"/>
      <c r="U37" s="497"/>
      <c r="V37" s="497"/>
      <c r="W37" s="497"/>
      <c r="X37" s="497"/>
      <c r="Y37" s="497"/>
      <c r="Z37" s="497"/>
    </row>
    <row r="38" spans="2:26">
      <c r="B38" s="380" t="s">
        <v>836</v>
      </c>
      <c r="C38" s="378" t="s">
        <v>840</v>
      </c>
      <c r="D38" s="388">
        <v>402658</v>
      </c>
      <c r="E38" s="388">
        <v>402658</v>
      </c>
      <c r="F38" s="388">
        <v>411154</v>
      </c>
      <c r="G38" s="388">
        <v>411154</v>
      </c>
      <c r="H38" s="388">
        <v>393574</v>
      </c>
      <c r="I38" s="388">
        <v>393574</v>
      </c>
      <c r="J38" s="388">
        <v>395536</v>
      </c>
      <c r="K38" s="388">
        <v>395536</v>
      </c>
      <c r="M38" s="497"/>
      <c r="N38" s="497"/>
      <c r="O38" s="497"/>
      <c r="P38" s="497"/>
      <c r="Q38" s="497"/>
      <c r="R38" s="497"/>
      <c r="S38" s="497"/>
      <c r="T38" s="497"/>
      <c r="U38" s="497"/>
      <c r="V38" s="497"/>
      <c r="W38" s="497"/>
      <c r="X38" s="497"/>
      <c r="Y38" s="497"/>
      <c r="Z38" s="497"/>
    </row>
    <row r="39" spans="2:26">
      <c r="B39" s="380" t="s">
        <v>517</v>
      </c>
      <c r="C39" s="378" t="s">
        <v>841</v>
      </c>
      <c r="D39" s="388">
        <v>0</v>
      </c>
      <c r="E39" s="388">
        <v>0</v>
      </c>
      <c r="F39" s="388">
        <v>0</v>
      </c>
      <c r="G39" s="388">
        <v>0</v>
      </c>
      <c r="H39" s="388">
        <v>0</v>
      </c>
      <c r="I39" s="388">
        <v>0</v>
      </c>
      <c r="J39" s="388">
        <v>0</v>
      </c>
      <c r="K39" s="388">
        <v>0</v>
      </c>
      <c r="M39" s="497"/>
      <c r="N39" s="497"/>
      <c r="O39" s="497"/>
      <c r="P39" s="497"/>
      <c r="Q39" s="497"/>
      <c r="R39" s="497"/>
      <c r="S39" s="497"/>
      <c r="T39" s="497"/>
      <c r="U39" s="497"/>
      <c r="V39" s="497"/>
      <c r="W39" s="497"/>
      <c r="X39" s="497"/>
      <c r="Y39" s="497"/>
      <c r="Z39" s="497"/>
    </row>
    <row r="40" spans="2:26">
      <c r="B40" s="380" t="s">
        <v>537</v>
      </c>
      <c r="C40" s="378" t="s">
        <v>842</v>
      </c>
      <c r="D40" s="388">
        <v>475493</v>
      </c>
      <c r="E40" s="388">
        <v>475493</v>
      </c>
      <c r="F40" s="388">
        <v>442159</v>
      </c>
      <c r="G40" s="388">
        <v>442159</v>
      </c>
      <c r="H40" s="388">
        <v>5094630</v>
      </c>
      <c r="I40" s="388">
        <v>4940186</v>
      </c>
      <c r="J40" s="388">
        <v>5073439</v>
      </c>
      <c r="K40" s="388">
        <v>4928573</v>
      </c>
      <c r="M40" s="497"/>
      <c r="N40" s="497"/>
      <c r="O40" s="497"/>
      <c r="P40" s="497"/>
      <c r="Q40" s="497"/>
      <c r="R40" s="497"/>
      <c r="S40" s="497"/>
      <c r="T40" s="497"/>
      <c r="U40" s="497"/>
      <c r="V40" s="497"/>
      <c r="W40" s="497"/>
      <c r="X40" s="497"/>
      <c r="Y40" s="497"/>
      <c r="Z40" s="497"/>
    </row>
    <row r="41" spans="2:26" ht="17.25" customHeight="1">
      <c r="B41" s="380" t="s">
        <v>538</v>
      </c>
      <c r="C41" s="378" t="s">
        <v>843</v>
      </c>
      <c r="D41" s="388">
        <v>402658</v>
      </c>
      <c r="E41" s="388">
        <v>402658</v>
      </c>
      <c r="F41" s="388">
        <v>411154</v>
      </c>
      <c r="G41" s="388">
        <v>411154</v>
      </c>
      <c r="H41" s="388">
        <v>542956</v>
      </c>
      <c r="I41" s="388">
        <v>498786</v>
      </c>
      <c r="J41" s="388">
        <v>548389</v>
      </c>
      <c r="K41" s="388">
        <v>504504</v>
      </c>
      <c r="M41" s="497"/>
      <c r="N41" s="497"/>
      <c r="O41" s="497"/>
      <c r="P41" s="497"/>
      <c r="Q41" s="497"/>
      <c r="R41" s="497"/>
      <c r="S41" s="497"/>
      <c r="T41" s="497"/>
      <c r="U41" s="497"/>
      <c r="V41" s="497"/>
      <c r="W41" s="497"/>
      <c r="X41" s="497"/>
      <c r="Y41" s="497"/>
      <c r="Z41" s="497"/>
    </row>
    <row r="42" spans="2:26" ht="12" customHeight="1">
      <c r="B42" s="380" t="s">
        <v>518</v>
      </c>
      <c r="C42" s="378" t="s">
        <v>844</v>
      </c>
      <c r="D42" s="388">
        <v>0</v>
      </c>
      <c r="E42" s="388">
        <v>0</v>
      </c>
      <c r="F42" s="388">
        <v>0</v>
      </c>
      <c r="G42" s="388">
        <v>0</v>
      </c>
      <c r="H42" s="388">
        <v>48840</v>
      </c>
      <c r="I42" s="388">
        <v>48840</v>
      </c>
      <c r="J42" s="388">
        <v>98819</v>
      </c>
      <c r="K42" s="388">
        <v>99367</v>
      </c>
      <c r="M42" s="497"/>
      <c r="N42" s="497"/>
      <c r="O42" s="497"/>
      <c r="P42" s="497"/>
      <c r="Q42" s="497"/>
      <c r="R42" s="497"/>
      <c r="S42" s="497"/>
      <c r="T42" s="497"/>
      <c r="U42" s="497"/>
      <c r="V42" s="497"/>
      <c r="W42" s="497"/>
      <c r="X42" s="497"/>
      <c r="Y42" s="497"/>
      <c r="Z42" s="497"/>
    </row>
    <row r="43" spans="2:26">
      <c r="B43" s="380" t="s">
        <v>520</v>
      </c>
      <c r="C43" s="381" t="s">
        <v>41</v>
      </c>
      <c r="D43" s="388">
        <v>17591</v>
      </c>
      <c r="E43" s="388">
        <v>0</v>
      </c>
      <c r="F43" s="540"/>
      <c r="G43" s="540"/>
      <c r="H43" s="388">
        <v>32387277</v>
      </c>
      <c r="I43" s="388">
        <v>4442308</v>
      </c>
      <c r="J43" s="541"/>
      <c r="K43" s="540"/>
      <c r="M43" s="497"/>
      <c r="N43" s="497"/>
      <c r="O43" s="497"/>
      <c r="P43" s="497"/>
      <c r="Q43" s="497"/>
      <c r="R43" s="497"/>
      <c r="S43" s="497"/>
      <c r="T43" s="497"/>
      <c r="U43" s="497"/>
      <c r="V43" s="497"/>
      <c r="W43" s="497"/>
      <c r="X43" s="497"/>
      <c r="Y43" s="497"/>
      <c r="Z43" s="497"/>
    </row>
  </sheetData>
  <customSheetViews>
    <customSheetView guid="{3FCB7B24-049F-4685-83CB-5231093E0117}" showPageBreaks="1" topLeftCell="N21">
      <selection activeCell="R37" sqref="R36:R37"/>
      <pageMargins left="0.7" right="0.7" top="0.75" bottom="0.75" header="0.3" footer="0.3"/>
      <pageSetup paperSize="9" orientation="portrait" r:id="rId1"/>
    </customSheetView>
    <customSheetView guid="{D5AFDB55-6EC9-4AD2-95B0-6C58A379EC11}" topLeftCell="E1">
      <selection activeCell="K8" sqref="K8:K9"/>
      <pageMargins left="0.7" right="0.7" top="0.75" bottom="0.75" header="0.3" footer="0.3"/>
      <pageSetup paperSize="9" orientation="portrait" r:id="rId2"/>
    </customSheetView>
    <customSheetView guid="{D7875729-B080-4603-81BD-7F736B7DD30E}" topLeftCell="N21">
      <selection activeCell="R37" sqref="R36:R37"/>
      <pageMargins left="0.7" right="0.7" top="0.75" bottom="0.75" header="0.3" footer="0.3"/>
      <pageSetup paperSize="9" orientation="portrait" r:id="rId3"/>
    </customSheetView>
    <customSheetView guid="{2F76D395-57F9-4A31-A998-38329A50B4E8}" topLeftCell="A26">
      <selection activeCell="G25" sqref="G25"/>
      <pageMargins left="0.7" right="0.7" top="0.75" bottom="0.75" header="0.3" footer="0.3"/>
      <pageSetup paperSize="9" orientation="portrait" r:id="rId4"/>
    </customSheetView>
    <customSheetView guid="{5DDDA852-2807-4645-BC75-EBD4EF3323A7}">
      <selection activeCell="O20" sqref="O20"/>
      <pageMargins left="0.7" right="0.7" top="0.75" bottom="0.75" header="0.3" footer="0.3"/>
      <pageSetup paperSize="9" orientation="portrait" r:id="rId5"/>
    </customSheetView>
    <customSheetView guid="{697182B0-1BEF-4A85-93A0-596802852AF2}" scale="85" topLeftCell="A18">
      <selection activeCell="H66" sqref="H66"/>
      <pageMargins left="0.7" right="0.7" top="0.75" bottom="0.75" header="0.3" footer="0.3"/>
      <pageSetup paperSize="9" orientation="portrait" r:id="rId6"/>
    </customSheetView>
    <customSheetView guid="{08462586-B7E0-434D-B6F4-B2B21EAA5D46}" topLeftCell="E1">
      <selection activeCell="K8" sqref="K8:K9"/>
      <pageMargins left="0.7" right="0.7" top="0.75" bottom="0.75" header="0.3" footer="0.3"/>
      <pageSetup paperSize="9" orientation="portrait" r:id="rId7"/>
    </customSheetView>
    <customSheetView guid="{21329C76-F86B-400D-B8F5-F75B383E5B14}" topLeftCell="E1">
      <selection activeCell="K8" sqref="K8:K9"/>
      <pageMargins left="0.7" right="0.7" top="0.75" bottom="0.75" header="0.3" footer="0.3"/>
      <pageSetup paperSize="9" orientation="portrait" r:id="rId8"/>
    </customSheetView>
    <customSheetView guid="{CFC92B1C-D4F2-414F-8F12-92F529035B08}">
      <selection activeCell="C4" sqref="C4:D8"/>
      <pageMargins left="0.7" right="0.7" top="0.75" bottom="0.75" header="0.3" footer="0.3"/>
      <pageSetup paperSize="9" orientation="portrait" r:id="rId9"/>
    </customSheetView>
    <customSheetView guid="{19310327-E3BC-450F-B607-58068103BB53}" topLeftCell="E1">
      <selection activeCell="K8" sqref="K8:K9"/>
      <pageMargins left="0.7" right="0.7" top="0.75" bottom="0.75" header="0.3" footer="0.3"/>
      <pageSetup paperSize="9" orientation="portrait" r:id="rId10"/>
    </customSheetView>
    <customSheetView guid="{D3393B8E-C3CB-4E3A-976E-E4CD065299F0}">
      <selection activeCell="T15" sqref="T15"/>
      <pageMargins left="0.7" right="0.7" top="0.75" bottom="0.75" header="0.3" footer="0.3"/>
    </customSheetView>
    <customSheetView guid="{8FA5FDE5-6098-400B-9E19-77564D1D7EE8}">
      <selection activeCell="C4" sqref="C4:D8"/>
      <pageMargins left="0.7" right="0.7" top="0.75" bottom="0.75" header="0.3" footer="0.3"/>
      <pageSetup paperSize="9" orientation="portrait" r:id="rId11"/>
    </customSheetView>
    <customSheetView guid="{0B9AA238-A559-44CB-8EC2-529DA28A3F7B}" topLeftCell="A26">
      <selection activeCell="G25" sqref="G25"/>
      <pageMargins left="0.7" right="0.7" top="0.75" bottom="0.75" header="0.3" footer="0.3"/>
      <pageSetup paperSize="9" orientation="portrait" r:id="rId12"/>
    </customSheetView>
    <customSheetView guid="{37D20B4B-3220-4613-A3F1-1C4C1CF14C1F}">
      <selection activeCell="A31" sqref="A31:XFD31"/>
      <pageMargins left="0.7" right="0.7" top="0.75" bottom="0.75" header="0.3" footer="0.3"/>
      <pageSetup paperSize="9" orientation="portrait" r:id="rId13"/>
    </customSheetView>
    <customSheetView guid="{DB462ED3-28DC-47D7-98F7-CED01F66E2C7}" topLeftCell="A19">
      <selection activeCell="A31" sqref="A31:XFD31"/>
      <pageMargins left="0.7" right="0.7" top="0.75" bottom="0.75" header="0.3" footer="0.3"/>
      <pageSetup paperSize="9" orientation="portrait" r:id="rId14"/>
    </customSheetView>
    <customSheetView guid="{10DA2791-762D-4555-9FFF-E41154ADFE31}" topLeftCell="A19">
      <selection activeCell="H47" sqref="H47"/>
      <pageMargins left="0.7" right="0.7" top="0.75" bottom="0.75" header="0.3" footer="0.3"/>
      <pageSetup paperSize="9" orientation="portrait" r:id="rId15"/>
    </customSheetView>
    <customSheetView guid="{BE68C6EB-1B64-4B3E-8DDC-CA26F318E610}">
      <selection activeCell="D21" sqref="D21"/>
      <pageMargins left="0.7" right="0.7" top="0.75" bottom="0.75" header="0.3" footer="0.3"/>
      <pageSetup paperSize="9" orientation="portrait" r:id="rId16"/>
    </customSheetView>
    <customSheetView guid="{5AF40965-2356-4A48-B6FA-CB814CA4D7B2}" scale="85" topLeftCell="F1">
      <selection activeCell="M18" sqref="M18:M19"/>
      <pageMargins left="0.7" right="0.7" top="0.75" bottom="0.75" header="0.3" footer="0.3"/>
      <pageSetup paperSize="9" orientation="portrait" r:id="rId17"/>
    </customSheetView>
    <customSheetView guid="{59094C18-3CB5-482F-AA6A-9C313A318EBB}">
      <selection activeCell="M19" sqref="M19"/>
      <pageMargins left="0.7" right="0.7" top="0.75" bottom="0.75" header="0.3" footer="0.3"/>
      <pageSetup paperSize="9" orientation="portrait" r:id="rId18"/>
    </customSheetView>
    <customSheetView guid="{FD092655-EBEC-4730-9895-1567D9B70D5F}">
      <selection activeCell="O7" sqref="O7"/>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19"/>
    </customSheetView>
    <customSheetView guid="{70E7FFDC-983F-46F7-B68F-0BE0A8C942E0}" topLeftCell="A19">
      <selection activeCell="J34" sqref="J34"/>
      <pageMargins left="0.7" right="0.7" top="0.75" bottom="0.75" header="0.3" footer="0.3"/>
    </customSheetView>
    <customSheetView guid="{F536E858-E5B2-4B36-88FC-BE776803F921}">
      <selection activeCell="O7" sqref="O7"/>
      <pageMargins left="0.7" right="0.7" top="0.75" bottom="0.75" header="0.3" footer="0.3"/>
    </customSheetView>
    <customSheetView guid="{0780CBEB-AF66-401E-9AFD-5F77700585BC}" topLeftCell="A7">
      <selection activeCell="L37" sqref="L37"/>
      <pageMargins left="0.7" right="0.7" top="0.75" bottom="0.75" header="0.3" footer="0.3"/>
    </customSheetView>
    <customSheetView guid="{F0048D33-26BA-4893-8BCC-88CEF82FEBB6}">
      <selection activeCell="I6" sqref="I6"/>
      <pageMargins left="0.7" right="0.7" top="0.75" bottom="0.75" header="0.3" footer="0.3"/>
    </customSheetView>
    <customSheetView guid="{8A1326BD-F0AB-414F-9F91-C2BB94CC9C17}">
      <selection activeCell="E35" sqref="E35"/>
      <pageMargins left="0.7" right="0.7" top="0.75" bottom="0.75" header="0.3" footer="0.3"/>
    </customSheetView>
    <customSheetView guid="{FB7DEBE1-1047-4BE4-82FD-4BCA0CA8DD58}">
      <selection activeCell="C4" sqref="C4"/>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A7B3A108-9CF6-4687-9321-110D304B17B9}">
      <selection activeCell="O7" sqref="O7"/>
      <pageMargins left="0.7" right="0.7" top="0.75" bottom="0.75" header="0.3" footer="0.3"/>
    </customSheetView>
    <customSheetView guid="{D2C72E70-F766-4D56-9E10-3C91A63BB7F3}" topLeftCell="A10">
      <selection activeCell="B29" sqref="B29"/>
      <pageMargins left="0.7" right="0.7" top="0.75" bottom="0.75" header="0.3" footer="0.3"/>
      <pageSetup paperSize="9" orientation="portrait" r:id="rId20"/>
    </customSheetView>
    <customSheetView guid="{7CCD1884-1631-4809-8751-AE0939C32419}">
      <selection activeCell="O20" sqref="O20"/>
      <pageMargins left="0.7" right="0.7" top="0.75" bottom="0.75" header="0.3" footer="0.3"/>
    </customSheetView>
    <customSheetView guid="{931AA63B-6827-4BF4-8E25-ED232A88A09C}">
      <selection activeCell="O7" sqref="O7"/>
      <pageMargins left="0.7" right="0.7" top="0.75" bottom="0.75" header="0.3" footer="0.3"/>
    </customSheetView>
    <customSheetView guid="{CA1DE4BE-C006-4405-B064-304EE6CCACF1}" topLeftCell="E1">
      <selection activeCell="K8" sqref="K8:K9"/>
      <pageMargins left="0.7" right="0.7" top="0.75" bottom="0.75" header="0.3" footer="0.3"/>
      <pageSetup paperSize="9" orientation="portrait" r:id="rId21"/>
    </customSheetView>
    <customSheetView guid="{51337751-BEAF-43F3-8CC9-400B99E751E8}" topLeftCell="A27">
      <selection activeCell="F62" sqref="F62"/>
      <pageMargins left="0.7" right="0.7" top="0.75" bottom="0.75" header="0.3" footer="0.3"/>
      <pageSetup paperSize="9" orientation="portrait" r:id="rId22"/>
    </customSheetView>
    <customSheetView guid="{F277ACEF-9FF8-431F-8537-DE60B790AA4F}">
      <selection activeCell="A31" sqref="A31:XFD31"/>
      <pageMargins left="0.7" right="0.7" top="0.75" bottom="0.75" header="0.3" footer="0.3"/>
    </customSheetView>
    <customSheetView guid="{517C47E4-CB49-455E-BC80-175B09C4753D}" topLeftCell="A18">
      <selection activeCell="O20" sqref="O20"/>
      <pageMargins left="0.7" right="0.7" top="0.75" bottom="0.75" header="0.3" footer="0.3"/>
      <pageSetup paperSize="9" orientation="portrait" r:id="rId23"/>
    </customSheetView>
    <customSheetView guid="{158937B5-B45C-4722-BE34-B5B4D085C079}">
      <selection activeCell="C4" sqref="C4:D8"/>
      <pageMargins left="0.7" right="0.7" top="0.75" bottom="0.75" header="0.3" footer="0.3"/>
      <pageSetup paperSize="9" orientation="portrait" r:id="rId24"/>
    </customSheetView>
    <customSheetView guid="{ED218C36-7217-4047-BB0E-77F9C99BD534}" topLeftCell="E1">
      <selection activeCell="K8" sqref="K8:K9"/>
      <pageMargins left="0.7" right="0.7" top="0.75" bottom="0.75" header="0.3" footer="0.3"/>
      <pageSetup paperSize="9" orientation="portrait" r:id="rId25"/>
    </customSheetView>
    <customSheetView guid="{C83D4249-7B44-432A-B7FB-A6ACA6880240}">
      <selection activeCell="D21" sqref="D21"/>
      <pageMargins left="0.7" right="0.7" top="0.75" bottom="0.75" header="0.3" footer="0.3"/>
      <pageSetup paperSize="9" orientation="portrait" r:id="rId26"/>
    </customSheetView>
    <customSheetView guid="{E331DF3E-CA70-4D3D-884C-EE3579437A03}" topLeftCell="A26">
      <selection activeCell="G25" sqref="G25"/>
      <pageMargins left="0.7" right="0.7" top="0.75" bottom="0.75" header="0.3" footer="0.3"/>
      <pageSetup paperSize="9" orientation="portrait" r:id="rId27"/>
    </customSheetView>
    <customSheetView guid="{D37F8A47-E42F-4741-BE8D-5D961F7BB394}">
      <selection activeCell="D21" sqref="D21"/>
      <pageMargins left="0.7" right="0.7" top="0.75" bottom="0.75" header="0.3" footer="0.3"/>
      <pageSetup paperSize="9" orientation="portrait" r:id="rId28"/>
    </customSheetView>
    <customSheetView guid="{8CD49FA1-C4FE-4F6A-AE1C-E31C292C96A9}" topLeftCell="A18">
      <selection activeCell="O20" sqref="O20"/>
      <pageMargins left="0.7" right="0.7" top="0.75" bottom="0.75" header="0.3" footer="0.3"/>
      <pageSetup paperSize="9" orientation="portrait" r:id="rId29"/>
    </customSheetView>
    <customSheetView guid="{BB337934-72B5-4261-9EB4-9C42ECF52CD8}" topLeftCell="N15">
      <selection activeCell="O18" sqref="O18:X29"/>
      <pageMargins left="0.7" right="0.7" top="0.75" bottom="0.75" header="0.3" footer="0.3"/>
      <pageSetup paperSize="9" orientation="portrait" r:id="rId30"/>
    </customSheetView>
    <customSheetView guid="{3AD1D9CC-D162-4119-AFCC-0AF9105FB248}">
      <selection activeCell="C42" sqref="C42"/>
      <pageMargins left="0.7" right="0.7" top="0.75" bottom="0.75" header="0.3" footer="0.3"/>
    </customSheetView>
  </customSheetViews>
  <conditionalFormatting sqref="D17:E25 F18:K24">
    <cfRule type="cellIs" dxfId="31" priority="16" stopIfTrue="1" operator="lessThan">
      <formula>0</formula>
    </cfRule>
  </conditionalFormatting>
  <conditionalFormatting sqref="D35:E43">
    <cfRule type="cellIs" dxfId="30" priority="12" stopIfTrue="1" operator="lessThan">
      <formula>0</formula>
    </cfRule>
  </conditionalFormatting>
  <conditionalFormatting sqref="F36:K42">
    <cfRule type="cellIs" dxfId="29" priority="11" stopIfTrue="1" operator="lessThan">
      <formula>0</formula>
    </cfRule>
  </conditionalFormatting>
  <conditionalFormatting sqref="H17:I17">
    <cfRule type="cellIs" dxfId="28" priority="14" stopIfTrue="1" operator="lessThan">
      <formula>0</formula>
    </cfRule>
  </conditionalFormatting>
  <conditionalFormatting sqref="H25:I25">
    <cfRule type="cellIs" dxfId="27" priority="13" stopIfTrue="1" operator="lessThan">
      <formula>0</formula>
    </cfRule>
  </conditionalFormatting>
  <conditionalFormatting sqref="H35:I35">
    <cfRule type="cellIs" dxfId="26" priority="10" stopIfTrue="1" operator="lessThan">
      <formula>0</formula>
    </cfRule>
  </conditionalFormatting>
  <conditionalFormatting sqref="H43:I43">
    <cfRule type="cellIs" dxfId="25" priority="9" stopIfTrue="1" operator="lessThan">
      <formula>0</formula>
    </cfRule>
  </conditionalFormatting>
  <pageMargins left="0.7" right="0.7" top="0.75" bottom="0.75" header="0.3" footer="0.3"/>
  <pageSetup paperSize="9" orientation="portrait" r:id="rId3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rgb="FF92D050"/>
  </sheetPr>
  <dimension ref="A1:G59"/>
  <sheetViews>
    <sheetView workbookViewId="0">
      <selection activeCell="A28" sqref="A28"/>
    </sheetView>
  </sheetViews>
  <sheetFormatPr defaultColWidth="9.109375" defaultRowHeight="12"/>
  <cols>
    <col min="1" max="1" width="24.88671875" style="2" bestFit="1" customWidth="1"/>
    <col min="2" max="2" width="4.88671875" style="2" customWidth="1"/>
    <col min="3" max="3" width="36" style="2" customWidth="1"/>
    <col min="4" max="4" width="9.109375" style="2"/>
    <col min="5" max="5" width="12.5546875" style="2" customWidth="1"/>
    <col min="6" max="6" width="9.109375" style="2"/>
    <col min="7" max="7" width="12.88671875" style="2" customWidth="1"/>
    <col min="8" max="16384" width="9.109375" style="2"/>
  </cols>
  <sheetData>
    <row r="1" spans="1:7" ht="13.2">
      <c r="A1" s="605" t="str">
        <f>HYPERLINK("#INDEX!A2","към началната страница")</f>
        <v>към началната страница</v>
      </c>
    </row>
    <row r="2" spans="1:7" ht="16.5" customHeight="1">
      <c r="A2" s="605" t="str">
        <f>HYPERLINK("#INDEX!A2","back to index page")</f>
        <v>back to index page</v>
      </c>
    </row>
    <row r="13" spans="1:7">
      <c r="B13" s="523" t="s">
        <v>1792</v>
      </c>
      <c r="C13" s="523"/>
    </row>
    <row r="15" spans="1:7">
      <c r="B15" s="513" t="s">
        <v>1415</v>
      </c>
      <c r="C15" s="514"/>
      <c r="D15" s="514"/>
      <c r="E15" s="514"/>
      <c r="F15" s="514"/>
      <c r="G15" s="514"/>
    </row>
    <row r="16" spans="1:7">
      <c r="B16" s="15"/>
    </row>
    <row r="17" spans="2:7">
      <c r="G17" s="382" t="s">
        <v>52</v>
      </c>
    </row>
    <row r="18" spans="2:7" ht="63.75" customHeight="1">
      <c r="B18" s="242"/>
      <c r="C18" s="243"/>
      <c r="D18" s="240" t="s">
        <v>521</v>
      </c>
      <c r="E18" s="239"/>
      <c r="F18" s="244" t="s">
        <v>852</v>
      </c>
      <c r="G18" s="245"/>
    </row>
    <row r="19" spans="2:7" ht="42.75" customHeight="1">
      <c r="B19" s="242"/>
      <c r="C19" s="243"/>
      <c r="D19" s="246"/>
      <c r="E19" s="247"/>
      <c r="F19" s="240" t="s">
        <v>522</v>
      </c>
      <c r="G19" s="239"/>
    </row>
    <row r="20" spans="2:7" s="54" customFormat="1" ht="57">
      <c r="B20" s="272"/>
      <c r="C20" s="877"/>
      <c r="D20" s="878"/>
      <c r="E20" s="632" t="s">
        <v>837</v>
      </c>
      <c r="F20" s="652"/>
      <c r="G20" s="632" t="s">
        <v>838</v>
      </c>
    </row>
    <row r="21" spans="2:7" s="54" customFormat="1">
      <c r="B21" s="272"/>
      <c r="C21" s="877"/>
      <c r="D21" s="879" t="s">
        <v>269</v>
      </c>
      <c r="E21" s="879" t="s">
        <v>271</v>
      </c>
      <c r="F21" s="879" t="s">
        <v>516</v>
      </c>
      <c r="G21" s="879" t="s">
        <v>517</v>
      </c>
    </row>
    <row r="22" spans="2:7" s="54" customFormat="1">
      <c r="B22" s="203" t="s">
        <v>523</v>
      </c>
      <c r="C22" s="880" t="s">
        <v>853</v>
      </c>
      <c r="D22" s="881">
        <v>0</v>
      </c>
      <c r="E22" s="881">
        <v>0</v>
      </c>
      <c r="F22" s="881">
        <v>1011950</v>
      </c>
      <c r="G22" s="881">
        <v>1011950</v>
      </c>
    </row>
    <row r="23" spans="2:7">
      <c r="B23" s="262" t="s">
        <v>845</v>
      </c>
      <c r="C23" s="259" t="s">
        <v>854</v>
      </c>
      <c r="D23" s="397">
        <v>0</v>
      </c>
      <c r="E23" s="397">
        <v>0</v>
      </c>
      <c r="F23" s="397">
        <v>0</v>
      </c>
      <c r="G23" s="397">
        <v>0</v>
      </c>
    </row>
    <row r="24" spans="2:7">
      <c r="B24" s="262" t="s">
        <v>524</v>
      </c>
      <c r="C24" s="259" t="s">
        <v>519</v>
      </c>
      <c r="D24" s="397">
        <v>0</v>
      </c>
      <c r="E24" s="397">
        <v>0</v>
      </c>
      <c r="F24" s="397">
        <v>0</v>
      </c>
      <c r="G24" s="397">
        <v>0</v>
      </c>
    </row>
    <row r="25" spans="2:7">
      <c r="B25" s="262" t="s">
        <v>525</v>
      </c>
      <c r="C25" s="259" t="s">
        <v>133</v>
      </c>
      <c r="D25" s="397">
        <v>0</v>
      </c>
      <c r="E25" s="397">
        <v>0</v>
      </c>
      <c r="F25" s="397">
        <v>1011950</v>
      </c>
      <c r="G25" s="397">
        <v>1011950</v>
      </c>
    </row>
    <row r="26" spans="2:7">
      <c r="B26" s="262" t="s">
        <v>846</v>
      </c>
      <c r="C26" s="260" t="s">
        <v>840</v>
      </c>
      <c r="D26" s="397">
        <v>0</v>
      </c>
      <c r="E26" s="397">
        <v>0</v>
      </c>
      <c r="F26" s="397">
        <v>0</v>
      </c>
      <c r="G26" s="397">
        <v>0</v>
      </c>
    </row>
    <row r="27" spans="2:7">
      <c r="B27" s="262" t="s">
        <v>847</v>
      </c>
      <c r="C27" s="260" t="s">
        <v>841</v>
      </c>
      <c r="D27" s="397">
        <v>0</v>
      </c>
      <c r="E27" s="397">
        <v>0</v>
      </c>
      <c r="F27" s="397">
        <v>0</v>
      </c>
      <c r="G27" s="397">
        <v>0</v>
      </c>
    </row>
    <row r="28" spans="2:7">
      <c r="B28" s="262" t="s">
        <v>848</v>
      </c>
      <c r="C28" s="260" t="s">
        <v>842</v>
      </c>
      <c r="D28" s="397">
        <v>0</v>
      </c>
      <c r="E28" s="397">
        <v>0</v>
      </c>
      <c r="F28" s="397">
        <v>1011950</v>
      </c>
      <c r="G28" s="397">
        <v>1011950</v>
      </c>
    </row>
    <row r="29" spans="2:7">
      <c r="B29" s="262" t="s">
        <v>849</v>
      </c>
      <c r="C29" s="260" t="s">
        <v>843</v>
      </c>
      <c r="D29" s="397">
        <v>0</v>
      </c>
      <c r="E29" s="397">
        <v>0</v>
      </c>
      <c r="F29" s="397">
        <v>0</v>
      </c>
      <c r="G29" s="397">
        <v>0</v>
      </c>
    </row>
    <row r="30" spans="2:7">
      <c r="B30" s="262" t="s">
        <v>850</v>
      </c>
      <c r="C30" s="260" t="s">
        <v>844</v>
      </c>
      <c r="D30" s="397">
        <v>0</v>
      </c>
      <c r="E30" s="397">
        <v>0</v>
      </c>
      <c r="F30" s="397">
        <v>0</v>
      </c>
      <c r="G30" s="397">
        <v>0</v>
      </c>
    </row>
    <row r="31" spans="2:7">
      <c r="B31" s="262" t="s">
        <v>851</v>
      </c>
      <c r="C31" s="259" t="s">
        <v>855</v>
      </c>
      <c r="D31" s="397">
        <v>0</v>
      </c>
      <c r="E31" s="397">
        <v>0</v>
      </c>
      <c r="F31" s="397">
        <v>0</v>
      </c>
      <c r="G31" s="397">
        <v>0</v>
      </c>
    </row>
    <row r="32" spans="2:7">
      <c r="B32" s="262" t="s">
        <v>526</v>
      </c>
      <c r="C32" s="259" t="s">
        <v>527</v>
      </c>
      <c r="D32" s="397">
        <v>0</v>
      </c>
      <c r="E32" s="397">
        <v>0</v>
      </c>
      <c r="F32" s="397">
        <v>0</v>
      </c>
      <c r="G32" s="397">
        <v>0</v>
      </c>
    </row>
    <row r="33" spans="2:7" ht="23.4">
      <c r="B33" s="261" t="s">
        <v>528</v>
      </c>
      <c r="C33" s="258" t="s">
        <v>856</v>
      </c>
      <c r="D33" s="397">
        <v>0</v>
      </c>
      <c r="E33" s="397">
        <v>0</v>
      </c>
      <c r="F33" s="397">
        <v>0</v>
      </c>
      <c r="G33" s="397">
        <v>0</v>
      </c>
    </row>
    <row r="34" spans="2:7" ht="23.4">
      <c r="B34" s="20">
        <v>241</v>
      </c>
      <c r="C34" s="258" t="s">
        <v>857</v>
      </c>
      <c r="D34" s="317"/>
      <c r="E34" s="317"/>
      <c r="F34" s="397">
        <v>0</v>
      </c>
      <c r="G34" s="397">
        <v>0</v>
      </c>
    </row>
    <row r="35" spans="2:7" ht="23.4">
      <c r="B35" s="20">
        <v>250</v>
      </c>
      <c r="C35" s="58" t="s">
        <v>858</v>
      </c>
      <c r="D35" s="397">
        <v>489885</v>
      </c>
      <c r="E35" s="397">
        <v>475493</v>
      </c>
      <c r="F35" s="317"/>
      <c r="G35" s="317"/>
    </row>
    <row r="39" spans="2:7">
      <c r="B39" s="513" t="s">
        <v>1415</v>
      </c>
      <c r="C39" s="514"/>
      <c r="D39" s="514"/>
      <c r="E39" s="514"/>
      <c r="F39" s="514"/>
      <c r="G39" s="514"/>
    </row>
    <row r="41" spans="2:7">
      <c r="G41" s="382" t="s">
        <v>52</v>
      </c>
    </row>
    <row r="42" spans="2:7" ht="21.75" customHeight="1">
      <c r="B42" s="242"/>
      <c r="C42" s="243"/>
      <c r="D42" s="240" t="s">
        <v>521</v>
      </c>
      <c r="E42" s="239"/>
      <c r="F42" s="244" t="s">
        <v>852</v>
      </c>
      <c r="G42" s="245"/>
    </row>
    <row r="43" spans="2:7" ht="53.25" customHeight="1">
      <c r="B43" s="242"/>
      <c r="C43" s="243"/>
      <c r="D43" s="246"/>
      <c r="E43" s="247"/>
      <c r="F43" s="240" t="s">
        <v>522</v>
      </c>
      <c r="G43" s="239"/>
    </row>
    <row r="44" spans="2:7" ht="57">
      <c r="B44" s="29"/>
      <c r="C44" s="243"/>
      <c r="D44" s="248"/>
      <c r="E44" s="249" t="s">
        <v>837</v>
      </c>
      <c r="F44" s="236"/>
      <c r="G44" s="249" t="s">
        <v>838</v>
      </c>
    </row>
    <row r="45" spans="2:7">
      <c r="B45" s="29"/>
      <c r="C45" s="243"/>
      <c r="D45" s="250" t="s">
        <v>269</v>
      </c>
      <c r="E45" s="250" t="s">
        <v>271</v>
      </c>
      <c r="F45" s="250" t="s">
        <v>516</v>
      </c>
      <c r="G45" s="250" t="s">
        <v>517</v>
      </c>
    </row>
    <row r="46" spans="2:7">
      <c r="B46" s="261" t="s">
        <v>523</v>
      </c>
      <c r="C46" s="263" t="s">
        <v>853</v>
      </c>
      <c r="D46" s="397">
        <v>0</v>
      </c>
      <c r="E46" s="397">
        <v>0</v>
      </c>
      <c r="F46" s="397">
        <v>1011950</v>
      </c>
      <c r="G46" s="397">
        <v>1011950</v>
      </c>
    </row>
    <row r="47" spans="2:7">
      <c r="B47" s="262" t="s">
        <v>845</v>
      </c>
      <c r="C47" s="264" t="s">
        <v>854</v>
      </c>
      <c r="D47" s="397">
        <v>0</v>
      </c>
      <c r="E47" s="397">
        <v>0</v>
      </c>
      <c r="F47" s="397">
        <v>0</v>
      </c>
      <c r="G47" s="397">
        <v>0</v>
      </c>
    </row>
    <row r="48" spans="2:7">
      <c r="B48" s="262" t="s">
        <v>524</v>
      </c>
      <c r="C48" s="264" t="s">
        <v>519</v>
      </c>
      <c r="D48" s="397">
        <v>0</v>
      </c>
      <c r="E48" s="397">
        <v>0</v>
      </c>
      <c r="F48" s="397">
        <v>0</v>
      </c>
      <c r="G48" s="397">
        <v>0</v>
      </c>
    </row>
    <row r="49" spans="2:7">
      <c r="B49" s="262" t="s">
        <v>525</v>
      </c>
      <c r="C49" s="264" t="s">
        <v>133</v>
      </c>
      <c r="D49" s="397">
        <v>0</v>
      </c>
      <c r="E49" s="397">
        <v>0</v>
      </c>
      <c r="F49" s="397">
        <v>1011950</v>
      </c>
      <c r="G49" s="397">
        <v>1011950</v>
      </c>
    </row>
    <row r="50" spans="2:7">
      <c r="B50" s="262" t="s">
        <v>846</v>
      </c>
      <c r="C50" s="265" t="s">
        <v>840</v>
      </c>
      <c r="D50" s="397">
        <v>0</v>
      </c>
      <c r="E50" s="397">
        <v>0</v>
      </c>
      <c r="F50" s="397">
        <v>0</v>
      </c>
      <c r="G50" s="397">
        <v>0</v>
      </c>
    </row>
    <row r="51" spans="2:7">
      <c r="B51" s="262" t="s">
        <v>847</v>
      </c>
      <c r="C51" s="265" t="s">
        <v>841</v>
      </c>
      <c r="D51" s="397">
        <v>0</v>
      </c>
      <c r="E51" s="397">
        <v>0</v>
      </c>
      <c r="F51" s="397">
        <v>0</v>
      </c>
      <c r="G51" s="397">
        <v>0</v>
      </c>
    </row>
    <row r="52" spans="2:7" ht="10.5" customHeight="1">
      <c r="B52" s="262" t="s">
        <v>848</v>
      </c>
      <c r="C52" s="265" t="s">
        <v>842</v>
      </c>
      <c r="D52" s="397">
        <v>0</v>
      </c>
      <c r="E52" s="397">
        <v>0</v>
      </c>
      <c r="F52" s="397">
        <v>1011950</v>
      </c>
      <c r="G52" s="397">
        <v>1011950</v>
      </c>
    </row>
    <row r="53" spans="2:7" ht="9.75" customHeight="1">
      <c r="B53" s="262" t="s">
        <v>849</v>
      </c>
      <c r="C53" s="265" t="s">
        <v>843</v>
      </c>
      <c r="D53" s="397">
        <v>0</v>
      </c>
      <c r="E53" s="397">
        <v>0</v>
      </c>
      <c r="F53" s="397">
        <v>0</v>
      </c>
      <c r="G53" s="397">
        <v>0</v>
      </c>
    </row>
    <row r="54" spans="2:7">
      <c r="B54" s="262" t="s">
        <v>850</v>
      </c>
      <c r="C54" s="265" t="s">
        <v>844</v>
      </c>
      <c r="D54" s="397">
        <v>0</v>
      </c>
      <c r="E54" s="397">
        <v>0</v>
      </c>
      <c r="F54" s="397">
        <v>0</v>
      </c>
      <c r="G54" s="397">
        <v>0</v>
      </c>
    </row>
    <row r="55" spans="2:7" ht="11.25" customHeight="1">
      <c r="B55" s="262" t="s">
        <v>851</v>
      </c>
      <c r="C55" s="264" t="s">
        <v>855</v>
      </c>
      <c r="D55" s="397">
        <v>0</v>
      </c>
      <c r="E55" s="397">
        <v>0</v>
      </c>
      <c r="F55" s="397">
        <v>0</v>
      </c>
      <c r="G55" s="397">
        <v>0</v>
      </c>
    </row>
    <row r="56" spans="2:7">
      <c r="B56" s="262" t="s">
        <v>526</v>
      </c>
      <c r="C56" s="264" t="s">
        <v>527</v>
      </c>
      <c r="D56" s="397">
        <v>0</v>
      </c>
      <c r="E56" s="397">
        <v>0</v>
      </c>
      <c r="F56" s="397">
        <v>0</v>
      </c>
      <c r="G56" s="397">
        <v>0</v>
      </c>
    </row>
    <row r="57" spans="2:7" ht="23.4">
      <c r="B57" s="261" t="s">
        <v>528</v>
      </c>
      <c r="C57" s="263" t="s">
        <v>856</v>
      </c>
      <c r="D57" s="397">
        <v>0</v>
      </c>
      <c r="E57" s="397">
        <v>0</v>
      </c>
      <c r="F57" s="397">
        <v>0</v>
      </c>
      <c r="G57" s="397">
        <v>0</v>
      </c>
    </row>
    <row r="58" spans="2:7" ht="23.4">
      <c r="B58" s="20">
        <v>241</v>
      </c>
      <c r="C58" s="263" t="s">
        <v>857</v>
      </c>
      <c r="D58" s="317"/>
      <c r="E58" s="317"/>
      <c r="F58" s="397">
        <v>0</v>
      </c>
      <c r="G58" s="397">
        <v>0</v>
      </c>
    </row>
    <row r="59" spans="2:7" ht="23.4">
      <c r="B59" s="20">
        <v>250</v>
      </c>
      <c r="C59" s="191" t="s">
        <v>858</v>
      </c>
      <c r="D59" s="397">
        <v>489885</v>
      </c>
      <c r="E59" s="397">
        <v>475493</v>
      </c>
      <c r="F59" s="317"/>
      <c r="G59" s="317"/>
    </row>
  </sheetData>
  <customSheetViews>
    <customSheetView guid="{3FCB7B24-049F-4685-83CB-5231093E0117}" showPageBreaks="1">
      <selection activeCell="D9" sqref="D9"/>
      <pageMargins left="0.7" right="0.7" top="0.75" bottom="0.75" header="0.3" footer="0.3"/>
      <pageSetup paperSize="9" orientation="portrait" r:id="rId1"/>
    </customSheetView>
    <customSheetView guid="{D5AFDB55-6EC9-4AD2-95B0-6C58A379EC11}" topLeftCell="A31">
      <selection activeCell="G53" sqref="G53"/>
      <pageMargins left="0.7" right="0.7" top="0.75" bottom="0.75" header="0.3" footer="0.3"/>
      <pageSetup paperSize="9" orientation="portrait" r:id="rId2"/>
    </customSheetView>
    <customSheetView guid="{D7875729-B080-4603-81BD-7F736B7DD30E}">
      <selection activeCell="D9" sqref="D9"/>
      <pageMargins left="0.7" right="0.7" top="0.75" bottom="0.75" header="0.3" footer="0.3"/>
      <pageSetup paperSize="9" orientation="portrait" r:id="rId3"/>
    </customSheetView>
    <customSheetView guid="{2F76D395-57F9-4A31-A998-38329A50B4E8}" topLeftCell="A33">
      <selection activeCell="G50" sqref="G50"/>
      <pageMargins left="0.7" right="0.7" top="0.75" bottom="0.75" header="0.3" footer="0.3"/>
    </customSheetView>
    <customSheetView guid="{5DDDA852-2807-4645-BC75-EBD4EF3323A7}">
      <selection activeCell="J23" sqref="J23"/>
      <pageMargins left="0.7" right="0.7" top="0.75" bottom="0.75" header="0.3" footer="0.3"/>
    </customSheetView>
    <customSheetView guid="{697182B0-1BEF-4A85-93A0-596802852AF2}" topLeftCell="A33">
      <selection activeCell="D70" sqref="D70"/>
      <pageMargins left="0.7" right="0.7" top="0.75" bottom="0.75" header="0.3" footer="0.3"/>
      <pageSetup paperSize="9" orientation="portrait" r:id="rId4"/>
    </customSheetView>
    <customSheetView guid="{08462586-B7E0-434D-B6F4-B2B21EAA5D46}" topLeftCell="A31">
      <selection activeCell="G53" sqref="G53"/>
      <pageMargins left="0.7" right="0.7" top="0.75" bottom="0.75" header="0.3" footer="0.3"/>
      <pageSetup paperSize="9" orientation="portrait" r:id="rId5"/>
    </customSheetView>
    <customSheetView guid="{21329C76-F86B-400D-B8F5-F75B383E5B14}" topLeftCell="A31">
      <selection activeCell="G53" sqref="G53"/>
      <pageMargins left="0.7" right="0.7" top="0.75" bottom="0.75" header="0.3" footer="0.3"/>
      <pageSetup paperSize="9" orientation="portrait" r:id="rId6"/>
    </customSheetView>
    <customSheetView guid="{CFC92B1C-D4F2-414F-8F12-92F529035B08}" topLeftCell="A3">
      <selection activeCell="F11" sqref="F11"/>
      <pageMargins left="0.7" right="0.7" top="0.75" bottom="0.75" header="0.3" footer="0.3"/>
      <pageSetup paperSize="9" orientation="portrait" r:id="rId7"/>
    </customSheetView>
    <customSheetView guid="{19310327-E3BC-450F-B607-58068103BB53}" topLeftCell="A31">
      <selection activeCell="G53" sqref="G53"/>
      <pageMargins left="0.7" right="0.7" top="0.75" bottom="0.75" header="0.3" footer="0.3"/>
      <pageSetup paperSize="9" orientation="portrait" r:id="rId8"/>
    </customSheetView>
    <customSheetView guid="{D3393B8E-C3CB-4E3A-976E-E4CD065299F0}">
      <selection activeCell="D4" sqref="D4"/>
      <pageMargins left="0.7" right="0.7" top="0.75" bottom="0.75" header="0.3" footer="0.3"/>
      <pageSetup paperSize="9" orientation="portrait" r:id="rId9"/>
    </customSheetView>
    <customSheetView guid="{8FA5FDE5-6098-400B-9E19-77564D1D7EE8}" topLeftCell="A3">
      <selection activeCell="F11" sqref="F11"/>
      <pageMargins left="0.7" right="0.7" top="0.75" bottom="0.75" header="0.3" footer="0.3"/>
      <pageSetup paperSize="9" orientation="portrait" r:id="rId10"/>
    </customSheetView>
    <customSheetView guid="{0B9AA238-A559-44CB-8EC2-529DA28A3F7B}" topLeftCell="A33">
      <selection activeCell="G50" sqref="G50"/>
      <pageMargins left="0.7" right="0.7" top="0.75" bottom="0.75" header="0.3" footer="0.3"/>
    </customSheetView>
    <customSheetView guid="{37D20B4B-3220-4613-A3F1-1C4C1CF14C1F}" topLeftCell="A3">
      <selection activeCell="A41" sqref="A41:XFD41"/>
      <pageMargins left="0.7" right="0.7" top="0.75" bottom="0.75" header="0.3" footer="0.3"/>
      <pageSetup paperSize="9" orientation="portrait" r:id="rId11"/>
    </customSheetView>
    <customSheetView guid="{DB462ED3-28DC-47D7-98F7-CED01F66E2C7}" topLeftCell="A25">
      <selection activeCell="A55" sqref="A55:XFD55"/>
      <pageMargins left="0.7" right="0.7" top="0.75" bottom="0.75" header="0.3" footer="0.3"/>
      <pageSetup paperSize="9" orientation="portrait" r:id="rId12"/>
    </customSheetView>
    <customSheetView guid="{10DA2791-762D-4555-9FFF-E41154ADFE31}" topLeftCell="A25">
      <selection activeCell="A55" sqref="A55:XFD55"/>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C15">
      <selection activeCell="I18" sqref="I18:I19"/>
      <pageMargins left="0.7" right="0.7" top="0.75" bottom="0.75" header="0.3" footer="0.3"/>
      <pageSetup paperSize="9" orientation="portrait" r:id="rId15"/>
    </customSheetView>
    <customSheetView guid="{59094C18-3CB5-482F-AA6A-9C313A318EBB}">
      <selection activeCell="H45" sqref="H45"/>
      <pageMargins left="0.7" right="0.7" top="0.75" bottom="0.75" header="0.3" footer="0.3"/>
      <pageSetup paperSize="9" orientation="portrait" r:id="rId16"/>
    </customSheetView>
    <customSheetView guid="{FD092655-EBEC-4730-9895-1567D9B70D5F}" topLeftCell="A33">
      <selection activeCell="H35" sqref="H35"/>
      <pageMargins left="0.7" right="0.7" top="0.75" bottom="0.75" header="0.3" footer="0.3"/>
    </customSheetView>
    <customSheetView guid="{7CA1DEE6-746E-4947-9BED-24AAED6E8B57}" topLeftCell="A33">
      <selection activeCell="H35" sqref="H35"/>
      <pageMargins left="0.7" right="0.7" top="0.75" bottom="0.75" header="0.3" footer="0.3"/>
    </customSheetView>
    <customSheetView guid="{D2C72E70-F766-4D56-9E10-3C91A63BB7F3}" topLeftCell="A31">
      <selection activeCell="B35" sqref="B35"/>
      <pageMargins left="0.7" right="0.7" top="0.75" bottom="0.75" header="0.3" footer="0.3"/>
      <pageSetup paperSize="9" orientation="portrait" r:id="rId17"/>
    </customSheetView>
    <customSheetView guid="{7CCD1884-1631-4809-8751-AE0939C32419}">
      <selection activeCell="J23" sqref="J23"/>
      <pageMargins left="0.7" right="0.7" top="0.75" bottom="0.75" header="0.3" footer="0.3"/>
    </customSheetView>
    <customSheetView guid="{931AA63B-6827-4BF4-8E25-ED232A88A09C}" topLeftCell="A29">
      <selection activeCell="F31" sqref="F31:G31"/>
      <pageMargins left="0.7" right="0.7" top="0.75" bottom="0.75" header="0.3" footer="0.3"/>
    </customSheetView>
    <customSheetView guid="{CA1DE4BE-C006-4405-B064-304EE6CCACF1}" topLeftCell="A31">
      <selection activeCell="G53" sqref="G53"/>
      <pageMargins left="0.7" right="0.7" top="0.75" bottom="0.75" header="0.3" footer="0.3"/>
      <pageSetup paperSize="9" orientation="portrait" r:id="rId18"/>
    </customSheetView>
    <customSheetView guid="{51337751-BEAF-43F3-8CC9-400B99E751E8}">
      <selection activeCell="G53" sqref="G53"/>
      <pageMargins left="0.7" right="0.7" top="0.75" bottom="0.75" header="0.3" footer="0.3"/>
      <pageSetup paperSize="9" orientation="portrait" r:id="rId19"/>
    </customSheetView>
    <customSheetView guid="{F277ACEF-9FF8-431F-8537-DE60B790AA4F}">
      <selection activeCell="A41" sqref="A41:XFD41"/>
      <pageMargins left="0.7" right="0.7" top="0.75" bottom="0.75" header="0.3" footer="0.3"/>
      <pageSetup paperSize="9" orientation="portrait" r:id="rId20"/>
    </customSheetView>
    <customSheetView guid="{517C47E4-CB49-455E-BC80-175B09C4753D}" topLeftCell="A29">
      <selection activeCell="J23" sqref="J23"/>
      <pageMargins left="0.7" right="0.7" top="0.75" bottom="0.75" header="0.3" footer="0.3"/>
    </customSheetView>
    <customSheetView guid="{158937B5-B45C-4722-BE34-B5B4D085C079}" topLeftCell="A3">
      <selection activeCell="F11" sqref="F11"/>
      <pageMargins left="0.7" right="0.7" top="0.75" bottom="0.75" header="0.3" footer="0.3"/>
      <pageSetup paperSize="9" orientation="portrait" r:id="rId21"/>
    </customSheetView>
    <customSheetView guid="{ED218C36-7217-4047-BB0E-77F9C99BD534}" topLeftCell="A31">
      <selection activeCell="G53" sqref="G53"/>
      <pageMargins left="0.7" right="0.7" top="0.75" bottom="0.75" header="0.3" footer="0.3"/>
      <pageSetup paperSize="9" orientation="portrait" r:id="rId22"/>
    </customSheetView>
    <customSheetView guid="{C83D4249-7B44-432A-B7FB-A6ACA6880240}">
      <selection activeCell="D4" sqref="D4"/>
      <pageMargins left="0.7" right="0.7" top="0.75" bottom="0.75" header="0.3" footer="0.3"/>
      <pageSetup paperSize="9" orientation="portrait" r:id="rId23"/>
    </customSheetView>
    <customSheetView guid="{E331DF3E-CA70-4D3D-884C-EE3579437A03}" topLeftCell="A33">
      <selection activeCell="G50" sqref="G50"/>
      <pageMargins left="0.7" right="0.7" top="0.75" bottom="0.75" header="0.3" footer="0.3"/>
    </customSheetView>
    <customSheetView guid="{D37F8A47-E42F-4741-BE8D-5D961F7BB394}">
      <selection activeCell="D4" sqref="D4"/>
      <pageMargins left="0.7" right="0.7" top="0.75" bottom="0.75" header="0.3" footer="0.3"/>
      <pageSetup paperSize="9" orientation="portrait" r:id="rId24"/>
    </customSheetView>
    <customSheetView guid="{8CD49FA1-C4FE-4F6A-AE1C-E31C292C96A9}" topLeftCell="A29">
      <selection activeCell="J23" sqref="J23"/>
      <pageMargins left="0.7" right="0.7" top="0.75" bottom="0.75" header="0.3" footer="0.3"/>
    </customSheetView>
    <customSheetView guid="{BB337934-72B5-4261-9EB4-9C42ECF52CD8}">
      <selection activeCell="D9" sqref="D9"/>
      <pageMargins left="0.7" right="0.7" top="0.75" bottom="0.75" header="0.3" footer="0.3"/>
      <pageSetup paperSize="9" orientation="portrait" r:id="rId25"/>
    </customSheetView>
    <customSheetView guid="{3AD1D9CC-D162-4119-AFCC-0AF9105FB248}" topLeftCell="A28">
      <selection activeCell="C54" sqref="C54"/>
      <pageMargins left="0.7" right="0.7" top="0.75" bottom="0.75" header="0.3" footer="0.3"/>
      <pageSetup paperSize="9" orientation="portrait" r:id="rId26"/>
    </customSheetView>
  </customSheetViews>
  <pageMargins left="0.7" right="0.7" top="0.75" bottom="0.75" header="0.3" footer="0.3"/>
  <pageSetup paperSize="9" orientation="portrait" r:id="rId27"/>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rgb="FF92D050"/>
  </sheetPr>
  <dimension ref="A1:E36"/>
  <sheetViews>
    <sheetView zoomScaleNormal="100" workbookViewId="0">
      <selection activeCell="A28" sqref="A28"/>
    </sheetView>
  </sheetViews>
  <sheetFormatPr defaultColWidth="9.109375" defaultRowHeight="12"/>
  <cols>
    <col min="1" max="1" width="24.88671875" style="2" bestFit="1" customWidth="1"/>
    <col min="2" max="2" width="4.5546875" style="2" customWidth="1"/>
    <col min="3" max="3" width="25.44140625" style="2" customWidth="1"/>
    <col min="4" max="4" width="27.44140625" style="2" customWidth="1"/>
    <col min="5" max="5" width="27.5546875" style="2" customWidth="1"/>
    <col min="6" max="16384" width="9.109375" style="2"/>
  </cols>
  <sheetData>
    <row r="1" spans="1:5" ht="13.2">
      <c r="A1" s="605" t="str">
        <f>HYPERLINK("#INDEX!A2","към началната страница")</f>
        <v>към началната страница</v>
      </c>
    </row>
    <row r="2" spans="1:5" ht="16.5" customHeight="1">
      <c r="A2" s="605" t="str">
        <f>HYPERLINK("#INDEX!A2","back to index page")</f>
        <v>back to index page</v>
      </c>
    </row>
    <row r="9" spans="1:5">
      <c r="B9" s="523" t="s">
        <v>1792</v>
      </c>
      <c r="C9" s="523"/>
    </row>
    <row r="11" spans="1:5" s="15" customFormat="1" ht="11.4">
      <c r="B11" s="513" t="s">
        <v>1416</v>
      </c>
      <c r="C11" s="513"/>
      <c r="D11" s="513"/>
      <c r="E11" s="513"/>
    </row>
    <row r="13" spans="1:5">
      <c r="E13" s="382" t="s">
        <v>52</v>
      </c>
    </row>
    <row r="14" spans="1:5" s="54" customFormat="1" ht="45.6">
      <c r="B14" s="272"/>
      <c r="C14" s="629"/>
      <c r="D14" s="632" t="s">
        <v>529</v>
      </c>
      <c r="E14" s="289" t="s">
        <v>883</v>
      </c>
    </row>
    <row r="15" spans="1:5">
      <c r="B15" s="29"/>
      <c r="C15" s="256"/>
      <c r="D15" s="250" t="s">
        <v>269</v>
      </c>
      <c r="E15" s="250" t="s">
        <v>271</v>
      </c>
    </row>
    <row r="16" spans="1:5" ht="23.4">
      <c r="B16" s="261" t="s">
        <v>269</v>
      </c>
      <c r="C16" s="191" t="s">
        <v>530</v>
      </c>
      <c r="D16" s="398">
        <v>367152</v>
      </c>
      <c r="E16" s="398">
        <v>478424</v>
      </c>
    </row>
    <row r="20" spans="2:5">
      <c r="B20" s="979" t="s">
        <v>1791</v>
      </c>
      <c r="C20" s="510"/>
    </row>
    <row r="22" spans="2:5" s="15" customFormat="1" ht="11.4">
      <c r="B22" s="513" t="s">
        <v>1416</v>
      </c>
      <c r="C22" s="513"/>
      <c r="D22" s="513"/>
      <c r="E22" s="513"/>
    </row>
    <row r="24" spans="2:5">
      <c r="E24" s="382" t="s">
        <v>52</v>
      </c>
    </row>
    <row r="25" spans="2:5" ht="45.6">
      <c r="B25" s="29"/>
      <c r="C25" s="256"/>
      <c r="D25" s="249" t="s">
        <v>529</v>
      </c>
      <c r="E25" s="257" t="s">
        <v>883</v>
      </c>
    </row>
    <row r="26" spans="2:5">
      <c r="B26" s="29"/>
      <c r="C26" s="256"/>
      <c r="D26" s="250" t="s">
        <v>269</v>
      </c>
      <c r="E26" s="250" t="s">
        <v>271</v>
      </c>
    </row>
    <row r="27" spans="2:5" ht="23.4">
      <c r="B27" s="261" t="s">
        <v>269</v>
      </c>
      <c r="C27" s="191" t="s">
        <v>530</v>
      </c>
      <c r="D27" s="398">
        <v>367152</v>
      </c>
      <c r="E27" s="398">
        <v>478424</v>
      </c>
    </row>
    <row r="36" ht="12.75" customHeight="1"/>
  </sheetData>
  <customSheetViews>
    <customSheetView guid="{3FCB7B24-049F-4685-83CB-5231093E0117}" showPageBreaks="1" topLeftCell="G6">
      <selection activeCell="G20" sqref="G20:H20"/>
      <pageMargins left="0.7" right="0.7" top="0.75" bottom="0.75" header="0.3" footer="0.3"/>
      <pageSetup paperSize="9" orientation="portrait" r:id="rId1"/>
    </customSheetView>
    <customSheetView guid="{D5AFDB55-6EC9-4AD2-95B0-6C58A379EC11}">
      <selection activeCell="A13" sqref="A1:A1048576"/>
      <pageMargins left="0.7" right="0.7" top="0.75" bottom="0.75" header="0.3" footer="0.3"/>
      <pageSetup paperSize="9" orientation="portrait" r:id="rId2"/>
    </customSheetView>
    <customSheetView guid="{D7875729-B080-4603-81BD-7F736B7DD30E}" topLeftCell="G6">
      <selection activeCell="G20" sqref="G20:H20"/>
      <pageMargins left="0.7" right="0.7" top="0.75" bottom="0.75" header="0.3" footer="0.3"/>
      <pageSetup paperSize="9" orientation="portrait" r:id="rId3"/>
    </customSheetView>
    <customSheetView guid="{2F76D395-57F9-4A31-A998-38329A50B4E8}" topLeftCell="A12">
      <selection activeCell="A13" sqref="A1:A1048576"/>
      <pageMargins left="0.7" right="0.7" top="0.75" bottom="0.75" header="0.3" footer="0.3"/>
    </customSheetView>
    <customSheetView guid="{5DDDA852-2807-4645-BC75-EBD4EF3323A7}">
      <selection activeCell="A13" sqref="A1:A1048576"/>
      <pageMargins left="0.7" right="0.7" top="0.75" bottom="0.75" header="0.3" footer="0.3"/>
    </customSheetView>
    <customSheetView guid="{697182B0-1BEF-4A85-93A0-596802852AF2}" topLeftCell="A18">
      <selection activeCell="N24" sqref="N24"/>
      <pageMargins left="0.7" right="0.7" top="0.75" bottom="0.75" header="0.3" footer="0.3"/>
      <pageSetup paperSize="9" orientation="portrait" r:id="rId4"/>
    </customSheetView>
    <customSheetView guid="{08462586-B7E0-434D-B6F4-B2B21EAA5D46}">
      <selection activeCell="A13" sqref="A1:A1048576"/>
      <pageMargins left="0.7" right="0.7" top="0.75" bottom="0.75" header="0.3" footer="0.3"/>
      <pageSetup paperSize="9" orientation="portrait" r:id="rId5"/>
    </customSheetView>
    <customSheetView guid="{21329C76-F86B-400D-B8F5-F75B383E5B14}">
      <selection activeCell="A13" sqref="A1:A1048576"/>
      <pageMargins left="0.7" right="0.7" top="0.75" bottom="0.75" header="0.3" footer="0.3"/>
      <pageSetup paperSize="9" orientation="portrait" r:id="rId6"/>
    </customSheetView>
    <customSheetView guid="{CFC92B1C-D4F2-414F-8F12-92F529035B08}">
      <selection activeCell="C4" sqref="C4:D8"/>
      <pageMargins left="0.7" right="0.7" top="0.75" bottom="0.75" header="0.3" footer="0.3"/>
      <pageSetup paperSize="9" orientation="portrait" r:id="rId7"/>
    </customSheetView>
    <customSheetView guid="{19310327-E3BC-450F-B607-58068103BB53}">
      <selection activeCell="A13" sqref="A1:A1048576"/>
      <pageMargins left="0.7" right="0.7" top="0.75" bottom="0.75" header="0.3" footer="0.3"/>
      <pageSetup paperSize="9" orientation="portrait" r:id="rId8"/>
    </customSheetView>
    <customSheetView guid="{D3393B8E-C3CB-4E3A-976E-E4CD065299F0}" topLeftCell="A6">
      <selection activeCell="E36" sqref="E36"/>
      <pageMargins left="0.7" right="0.7" top="0.75" bottom="0.75" header="0.3" footer="0.3"/>
      <pageSetup paperSize="9" orientation="portrait" r:id="rId9"/>
    </customSheetView>
    <customSheetView guid="{8FA5FDE5-6098-400B-9E19-77564D1D7EE8}">
      <selection activeCell="C4" sqref="C4:D8"/>
      <pageMargins left="0.7" right="0.7" top="0.75" bottom="0.75" header="0.3" footer="0.3"/>
      <pageSetup paperSize="9" orientation="portrait" r:id="rId10"/>
    </customSheetView>
    <customSheetView guid="{0B9AA238-A559-44CB-8EC2-529DA28A3F7B}" topLeftCell="A12">
      <selection activeCell="A13" sqref="A1:A1048576"/>
      <pageMargins left="0.7" right="0.7" top="0.75" bottom="0.75" header="0.3" footer="0.3"/>
    </customSheetView>
    <customSheetView guid="{37D20B4B-3220-4613-A3F1-1C4C1CF14C1F}">
      <selection activeCell="A22" sqref="A22:XFD25"/>
      <pageMargins left="0.7" right="0.7" top="0.75" bottom="0.75" header="0.3" footer="0.3"/>
      <pageSetup paperSize="9" orientation="portrait" r:id="rId11"/>
    </customSheetView>
    <customSheetView guid="{DB462ED3-28DC-47D7-98F7-CED01F66E2C7}" topLeftCell="A13">
      <selection activeCell="A26" sqref="A26:XFD26"/>
      <pageMargins left="0.7" right="0.7" top="0.75" bottom="0.75" header="0.3" footer="0.3"/>
      <pageSetup paperSize="9" orientation="portrait" r:id="rId12"/>
    </customSheetView>
    <customSheetView guid="{10DA2791-762D-4555-9FFF-E41154ADFE31}" topLeftCell="A13">
      <selection activeCell="A26" sqref="A26:XFD26"/>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15">
      <selection activeCell="C41" sqref="C41"/>
      <pageMargins left="0.7" right="0.7" top="0.75" bottom="0.75" header="0.3" footer="0.3"/>
      <pageSetup paperSize="9" orientation="portrait" r:id="rId15"/>
    </customSheetView>
    <customSheetView guid="{59094C18-3CB5-482F-AA6A-9C313A318EBB}" topLeftCell="A15">
      <selection activeCell="L32" sqref="L32"/>
      <pageMargins left="0.7" right="0.7" top="0.75" bottom="0.75" header="0.3" footer="0.3"/>
      <pageSetup paperSize="9" orientation="portrait" r:id="rId16"/>
    </customSheetView>
    <customSheetView guid="{FD092655-EBEC-4730-9895-1567D9B70D5F}">
      <selection activeCell="F26" sqref="F26"/>
      <pageMargins left="0.7" right="0.7" top="0.75" bottom="0.75" header="0.3" footer="0.3"/>
    </customSheetView>
    <customSheetView guid="{7CA1DEE6-746E-4947-9BED-24AAED6E8B57}">
      <selection activeCell="F26" sqref="F26"/>
      <pageMargins left="0.7" right="0.7" top="0.75" bottom="0.75" header="0.3" footer="0.3"/>
    </customSheetView>
    <customSheetView guid="{D2C72E70-F766-4D56-9E10-3C91A63BB7F3}">
      <selection activeCell="B20" sqref="B20"/>
      <pageMargins left="0.7" right="0.7" top="0.75" bottom="0.75" header="0.3" footer="0.3"/>
      <pageSetup paperSize="9" orientation="portrait" r:id="rId17"/>
    </customSheetView>
    <customSheetView guid="{7CCD1884-1631-4809-8751-AE0939C32419}">
      <selection activeCell="A13" sqref="A1:A1048576"/>
      <pageMargins left="0.7" right="0.7" top="0.75" bottom="0.75" header="0.3" footer="0.3"/>
    </customSheetView>
    <customSheetView guid="{931AA63B-6827-4BF4-8E25-ED232A88A09C}">
      <selection activeCell="E27" sqref="E27"/>
      <pageMargins left="0.7" right="0.7" top="0.75" bottom="0.75" header="0.3" footer="0.3"/>
    </customSheetView>
    <customSheetView guid="{CA1DE4BE-C006-4405-B064-304EE6CCACF1}">
      <selection activeCell="A13" sqref="A1:A1048576"/>
      <pageMargins left="0.7" right="0.7" top="0.75" bottom="0.75" header="0.3" footer="0.3"/>
      <pageSetup paperSize="9" orientation="portrait" r:id="rId18"/>
    </customSheetView>
    <customSheetView guid="{51337751-BEAF-43F3-8CC9-400B99E751E8}">
      <selection activeCell="A13" sqref="A1:A1048576"/>
      <pageMargins left="0.7" right="0.7" top="0.75" bottom="0.75" header="0.3" footer="0.3"/>
      <pageSetup paperSize="9" orientation="portrait" r:id="rId19"/>
    </customSheetView>
    <customSheetView guid="{F277ACEF-9FF8-431F-8537-DE60B790AA4F}">
      <selection activeCell="A22" sqref="A22:XFD25"/>
      <pageMargins left="0.7" right="0.7" top="0.75" bottom="0.75" header="0.3" footer="0.3"/>
      <pageSetup paperSize="9" orientation="portrait" r:id="rId20"/>
    </customSheetView>
    <customSheetView guid="{517C47E4-CB49-455E-BC80-175B09C4753D}">
      <selection activeCell="A13" sqref="A1:A1048576"/>
      <pageMargins left="0.7" right="0.7" top="0.75" bottom="0.75" header="0.3" footer="0.3"/>
    </customSheetView>
    <customSheetView guid="{158937B5-B45C-4722-BE34-B5B4D085C079}">
      <selection activeCell="C4" sqref="C4:D8"/>
      <pageMargins left="0.7" right="0.7" top="0.75" bottom="0.75" header="0.3" footer="0.3"/>
      <pageSetup paperSize="9" orientation="portrait" r:id="rId21"/>
    </customSheetView>
    <customSheetView guid="{ED218C36-7217-4047-BB0E-77F9C99BD534}">
      <selection activeCell="A13" sqref="A1:A1048576"/>
      <pageMargins left="0.7" right="0.7" top="0.75" bottom="0.75" header="0.3" footer="0.3"/>
      <pageSetup paperSize="9" orientation="portrait" r:id="rId22"/>
    </customSheetView>
    <customSheetView guid="{C83D4249-7B44-432A-B7FB-A6ACA6880240}">
      <selection activeCell="D4" sqref="D4"/>
      <pageMargins left="0.7" right="0.7" top="0.75" bottom="0.75" header="0.3" footer="0.3"/>
      <pageSetup paperSize="9" orientation="portrait" r:id="rId23"/>
    </customSheetView>
    <customSheetView guid="{E331DF3E-CA70-4D3D-884C-EE3579437A03}" topLeftCell="A12">
      <selection activeCell="A13" sqref="A1:A1048576"/>
      <pageMargins left="0.7" right="0.7" top="0.75" bottom="0.75" header="0.3" footer="0.3"/>
    </customSheetView>
    <customSheetView guid="{D37F8A47-E42F-4741-BE8D-5D961F7BB394}">
      <selection activeCell="D4" sqref="D4"/>
      <pageMargins left="0.7" right="0.7" top="0.75" bottom="0.75" header="0.3" footer="0.3"/>
      <pageSetup paperSize="9" orientation="portrait" r:id="rId24"/>
    </customSheetView>
    <customSheetView guid="{8CD49FA1-C4FE-4F6A-AE1C-E31C292C96A9}">
      <selection activeCell="A13" sqref="A1:A1048576"/>
      <pageMargins left="0.7" right="0.7" top="0.75" bottom="0.75" header="0.3" footer="0.3"/>
    </customSheetView>
    <customSheetView guid="{BB337934-72B5-4261-9EB4-9C42ECF52CD8}" topLeftCell="G6">
      <selection activeCell="G20" sqref="G20:H20"/>
      <pageMargins left="0.7" right="0.7" top="0.75" bottom="0.75" header="0.3" footer="0.3"/>
      <pageSetup paperSize="9" orientation="portrait" r:id="rId25"/>
    </customSheetView>
    <customSheetView guid="{3AD1D9CC-D162-4119-AFCC-0AF9105FB248}">
      <selection activeCell="N7" sqref="N7"/>
      <pageMargins left="0.7" right="0.7" top="0.75" bottom="0.75" header="0.3" footer="0.3"/>
      <pageSetup paperSize="9" orientation="portrait" r:id="rId26"/>
    </customSheetView>
  </customSheetViews>
  <conditionalFormatting sqref="D16:E16">
    <cfRule type="cellIs" dxfId="24" priority="3" stopIfTrue="1" operator="lessThan">
      <formula>0</formula>
    </cfRule>
  </conditionalFormatting>
  <conditionalFormatting sqref="D27:E27">
    <cfRule type="cellIs" dxfId="23" priority="2" stopIfTrue="1" operator="lessThan">
      <formula>0</formula>
    </cfRule>
  </conditionalFormatting>
  <pageMargins left="0.7" right="0.7" top="0.75" bottom="0.75" header="0.3" footer="0.3"/>
  <pageSetup paperSize="9" orientation="portrait" r:id="rId27"/>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rgb="FF92D050"/>
  </sheetPr>
  <dimension ref="A1:O72"/>
  <sheetViews>
    <sheetView zoomScaleNormal="70" workbookViewId="0">
      <selection activeCell="A28" sqref="A28"/>
    </sheetView>
  </sheetViews>
  <sheetFormatPr defaultColWidth="9.109375" defaultRowHeight="12"/>
  <cols>
    <col min="1" max="1" width="24.88671875" style="2" bestFit="1" customWidth="1"/>
    <col min="2" max="2" width="6.5546875" style="2" customWidth="1"/>
    <col min="3" max="3" width="11.44140625" style="2" customWidth="1"/>
    <col min="4" max="4" width="27.88671875" style="2" customWidth="1"/>
    <col min="5" max="5" width="10.44140625" style="2" customWidth="1"/>
    <col min="6" max="6" width="11.44140625" style="2" customWidth="1"/>
    <col min="7" max="7" width="11" style="2" customWidth="1"/>
    <col min="8" max="8" width="9.5546875" style="2" customWidth="1"/>
    <col min="9" max="16384" width="9.109375" style="2"/>
  </cols>
  <sheetData>
    <row r="1" spans="1:8" ht="13.2">
      <c r="A1" s="605" t="str">
        <f>HYPERLINK("#INDEX!A2","към началната страница")</f>
        <v>към началната страница</v>
      </c>
    </row>
    <row r="2" spans="1:8" ht="16.5" customHeight="1">
      <c r="A2" s="605" t="str">
        <f>HYPERLINK("#INDEX!A2","back to index page")</f>
        <v>back to index page</v>
      </c>
    </row>
    <row r="9" spans="1:8">
      <c r="B9" s="523" t="s">
        <v>1792</v>
      </c>
      <c r="C9" s="523"/>
      <c r="D9" s="510"/>
    </row>
    <row r="11" spans="1:8">
      <c r="B11" s="513" t="s">
        <v>1076</v>
      </c>
      <c r="C11" s="513"/>
      <c r="D11" s="513"/>
      <c r="E11" s="513"/>
      <c r="F11" s="513"/>
      <c r="G11" s="513"/>
      <c r="H11" s="513"/>
    </row>
    <row r="13" spans="1:8">
      <c r="H13" s="399" t="s">
        <v>1372</v>
      </c>
    </row>
    <row r="14" spans="1:8" ht="34.200000000000003">
      <c r="B14" s="15"/>
      <c r="C14" s="15"/>
      <c r="D14" s="15"/>
      <c r="E14" s="249" t="s">
        <v>757</v>
      </c>
      <c r="F14" s="249" t="s">
        <v>758</v>
      </c>
      <c r="G14" s="249" t="s">
        <v>759</v>
      </c>
      <c r="H14" s="249" t="s">
        <v>760</v>
      </c>
    </row>
    <row r="15" spans="1:8">
      <c r="E15" s="220" t="s">
        <v>32</v>
      </c>
      <c r="F15" s="220" t="s">
        <v>55</v>
      </c>
      <c r="G15" s="220" t="s">
        <v>56</v>
      </c>
      <c r="H15" s="220" t="s">
        <v>1081</v>
      </c>
    </row>
    <row r="16" spans="1:8" ht="13.35" customHeight="1">
      <c r="B16" s="45">
        <v>1</v>
      </c>
      <c r="C16" s="1234" t="s">
        <v>776</v>
      </c>
      <c r="D16" s="3" t="s">
        <v>761</v>
      </c>
      <c r="E16" s="451">
        <v>7</v>
      </c>
      <c r="F16" s="451">
        <v>9</v>
      </c>
      <c r="G16" s="451">
        <v>51</v>
      </c>
      <c r="H16" s="451">
        <v>20</v>
      </c>
    </row>
    <row r="17" spans="2:8">
      <c r="B17" s="45">
        <v>2</v>
      </c>
      <c r="C17" s="1235"/>
      <c r="D17" s="3" t="s">
        <v>762</v>
      </c>
      <c r="E17" s="451">
        <v>437</v>
      </c>
      <c r="F17" s="451">
        <v>4099</v>
      </c>
      <c r="G17" s="451">
        <v>6915</v>
      </c>
      <c r="H17" s="451">
        <v>1357</v>
      </c>
    </row>
    <row r="18" spans="2:8">
      <c r="B18" s="45">
        <v>3</v>
      </c>
      <c r="C18" s="1235"/>
      <c r="D18" s="70" t="s">
        <v>763</v>
      </c>
      <c r="E18" s="451">
        <v>437</v>
      </c>
      <c r="F18" s="451">
        <v>4099</v>
      </c>
      <c r="G18" s="451">
        <v>6915</v>
      </c>
      <c r="H18" s="451">
        <v>1357</v>
      </c>
    </row>
    <row r="19" spans="2:8">
      <c r="B19" s="45">
        <v>4</v>
      </c>
      <c r="C19" s="1235"/>
      <c r="D19" s="70" t="s">
        <v>764</v>
      </c>
      <c r="E19" s="344"/>
      <c r="F19" s="344"/>
      <c r="G19" s="344"/>
      <c r="H19" s="344"/>
    </row>
    <row r="20" spans="2:8" ht="24">
      <c r="B20" s="45" t="s">
        <v>765</v>
      </c>
      <c r="C20" s="1235"/>
      <c r="D20" s="69" t="s">
        <v>766</v>
      </c>
      <c r="E20" s="451">
        <v>0</v>
      </c>
      <c r="F20" s="451">
        <v>0</v>
      </c>
      <c r="G20" s="451">
        <v>0</v>
      </c>
      <c r="H20" s="451">
        <v>0</v>
      </c>
    </row>
    <row r="21" spans="2:8" ht="24">
      <c r="B21" s="45">
        <v>5</v>
      </c>
      <c r="C21" s="1235"/>
      <c r="D21" s="69" t="s">
        <v>767</v>
      </c>
      <c r="E21" s="451">
        <v>0</v>
      </c>
      <c r="F21" s="451">
        <v>0</v>
      </c>
      <c r="G21" s="451">
        <v>0</v>
      </c>
      <c r="H21" s="451">
        <v>0</v>
      </c>
    </row>
    <row r="22" spans="2:8">
      <c r="B22" s="45" t="s">
        <v>768</v>
      </c>
      <c r="C22" s="1235"/>
      <c r="D22" s="70" t="s">
        <v>769</v>
      </c>
      <c r="E22" s="451">
        <v>0</v>
      </c>
      <c r="F22" s="451">
        <v>0</v>
      </c>
      <c r="G22" s="451">
        <v>0</v>
      </c>
      <c r="H22" s="451">
        <v>0</v>
      </c>
    </row>
    <row r="23" spans="2:8">
      <c r="B23" s="45">
        <v>6</v>
      </c>
      <c r="C23" s="1235"/>
      <c r="D23" s="70" t="s">
        <v>764</v>
      </c>
      <c r="E23" s="344"/>
      <c r="F23" s="344"/>
      <c r="G23" s="344"/>
      <c r="H23" s="344"/>
    </row>
    <row r="24" spans="2:8">
      <c r="B24" s="45">
        <v>7</v>
      </c>
      <c r="C24" s="1235"/>
      <c r="D24" s="70" t="s">
        <v>770</v>
      </c>
      <c r="E24" s="451">
        <v>0</v>
      </c>
      <c r="F24" s="451">
        <v>0</v>
      </c>
      <c r="G24" s="451">
        <v>0</v>
      </c>
      <c r="H24" s="451">
        <v>0</v>
      </c>
    </row>
    <row r="25" spans="2:8">
      <c r="B25" s="45">
        <v>8</v>
      </c>
      <c r="C25" s="1236"/>
      <c r="D25" s="70" t="s">
        <v>764</v>
      </c>
      <c r="E25" s="344"/>
      <c r="F25" s="344"/>
      <c r="G25" s="344"/>
      <c r="H25" s="344"/>
    </row>
    <row r="26" spans="2:8">
      <c r="B26" s="45">
        <v>9</v>
      </c>
      <c r="C26" s="198"/>
      <c r="D26" s="3" t="s">
        <v>761</v>
      </c>
      <c r="E26" s="451">
        <v>0</v>
      </c>
      <c r="F26" s="451">
        <v>9</v>
      </c>
      <c r="G26" s="451">
        <v>51</v>
      </c>
      <c r="H26" s="451">
        <v>20</v>
      </c>
    </row>
    <row r="27" spans="2:8">
      <c r="B27" s="45">
        <v>10</v>
      </c>
      <c r="C27" s="386"/>
      <c r="D27" s="3" t="s">
        <v>771</v>
      </c>
      <c r="E27" s="451">
        <v>0</v>
      </c>
      <c r="F27" s="451">
        <v>3762</v>
      </c>
      <c r="G27" s="451">
        <v>3256</v>
      </c>
      <c r="H27" s="451">
        <v>328</v>
      </c>
    </row>
    <row r="28" spans="2:8">
      <c r="B28" s="45">
        <v>11</v>
      </c>
      <c r="C28" s="386"/>
      <c r="D28" s="70" t="s">
        <v>763</v>
      </c>
      <c r="E28" s="451">
        <v>0</v>
      </c>
      <c r="F28" s="451">
        <v>1881</v>
      </c>
      <c r="G28" s="451">
        <v>1694</v>
      </c>
      <c r="H28" s="451">
        <v>328</v>
      </c>
    </row>
    <row r="29" spans="2:8">
      <c r="B29" s="45">
        <v>12</v>
      </c>
      <c r="C29" s="386"/>
      <c r="D29" s="70" t="s">
        <v>772</v>
      </c>
      <c r="E29" s="451">
        <v>0</v>
      </c>
      <c r="F29" s="451">
        <v>1129</v>
      </c>
      <c r="G29" s="451">
        <v>625</v>
      </c>
      <c r="H29" s="451">
        <v>0</v>
      </c>
    </row>
    <row r="30" spans="2:8" ht="24">
      <c r="B30" s="45" t="s">
        <v>754</v>
      </c>
      <c r="C30" s="386" t="s">
        <v>777</v>
      </c>
      <c r="D30" s="69" t="s">
        <v>766</v>
      </c>
      <c r="E30" s="451">
        <v>0</v>
      </c>
      <c r="F30" s="451">
        <v>1881</v>
      </c>
      <c r="G30" s="451">
        <v>1562</v>
      </c>
      <c r="H30" s="451">
        <v>0</v>
      </c>
    </row>
    <row r="31" spans="2:8">
      <c r="B31" s="45" t="s">
        <v>142</v>
      </c>
      <c r="C31" s="386"/>
      <c r="D31" s="70" t="s">
        <v>772</v>
      </c>
      <c r="E31" s="451">
        <v>0</v>
      </c>
      <c r="F31" s="451">
        <v>1505</v>
      </c>
      <c r="G31" s="451">
        <v>625</v>
      </c>
      <c r="H31" s="451">
        <v>0</v>
      </c>
    </row>
    <row r="32" spans="2:8" ht="24">
      <c r="B32" s="45" t="s">
        <v>773</v>
      </c>
      <c r="C32" s="386"/>
      <c r="D32" s="69" t="s">
        <v>767</v>
      </c>
      <c r="E32" s="451">
        <v>0</v>
      </c>
      <c r="F32" s="451">
        <v>0</v>
      </c>
      <c r="G32" s="451">
        <v>0</v>
      </c>
      <c r="H32" s="451">
        <v>0</v>
      </c>
    </row>
    <row r="33" spans="2:8">
      <c r="B33" s="45" t="s">
        <v>774</v>
      </c>
      <c r="C33" s="386"/>
      <c r="D33" s="70" t="s">
        <v>772</v>
      </c>
      <c r="E33" s="451">
        <v>0</v>
      </c>
      <c r="F33" s="451">
        <v>0</v>
      </c>
      <c r="G33" s="451">
        <v>0</v>
      </c>
      <c r="H33" s="451">
        <v>0</v>
      </c>
    </row>
    <row r="34" spans="2:8">
      <c r="B34" s="45" t="s">
        <v>755</v>
      </c>
      <c r="C34" s="386"/>
      <c r="D34" s="70" t="s">
        <v>769</v>
      </c>
      <c r="E34" s="451">
        <v>0</v>
      </c>
      <c r="F34" s="451">
        <v>0</v>
      </c>
      <c r="G34" s="451">
        <v>0</v>
      </c>
      <c r="H34" s="451">
        <v>0</v>
      </c>
    </row>
    <row r="35" spans="2:8">
      <c r="B35" s="45" t="s">
        <v>756</v>
      </c>
      <c r="C35" s="386"/>
      <c r="D35" s="70" t="s">
        <v>772</v>
      </c>
      <c r="E35" s="451">
        <v>0</v>
      </c>
      <c r="F35" s="451">
        <v>0</v>
      </c>
      <c r="G35" s="451">
        <v>0</v>
      </c>
      <c r="H35" s="451">
        <v>0</v>
      </c>
    </row>
    <row r="36" spans="2:8">
      <c r="B36" s="45">
        <v>15</v>
      </c>
      <c r="C36" s="386"/>
      <c r="D36" s="70" t="s">
        <v>770</v>
      </c>
      <c r="E36" s="451">
        <v>0</v>
      </c>
      <c r="F36" s="451">
        <v>0</v>
      </c>
      <c r="G36" s="451">
        <v>0</v>
      </c>
      <c r="H36" s="451">
        <v>0</v>
      </c>
    </row>
    <row r="37" spans="2:8">
      <c r="B37" s="45">
        <v>16</v>
      </c>
      <c r="C37" s="207"/>
      <c r="D37" s="70" t="s">
        <v>772</v>
      </c>
      <c r="E37" s="451">
        <v>0</v>
      </c>
      <c r="F37" s="451">
        <v>0</v>
      </c>
      <c r="G37" s="451">
        <v>0</v>
      </c>
      <c r="H37" s="451">
        <v>0</v>
      </c>
    </row>
    <row r="38" spans="2:8">
      <c r="B38" s="45">
        <v>17</v>
      </c>
      <c r="C38" s="70" t="s">
        <v>775</v>
      </c>
      <c r="D38" s="70"/>
      <c r="E38" s="451">
        <v>437</v>
      </c>
      <c r="F38" s="451">
        <v>7861</v>
      </c>
      <c r="G38" s="451">
        <v>10171</v>
      </c>
      <c r="H38" s="451">
        <v>1685</v>
      </c>
    </row>
    <row r="39" spans="2:8">
      <c r="C39" s="2" t="s">
        <v>1392</v>
      </c>
    </row>
    <row r="42" spans="2:8">
      <c r="B42" s="979" t="s">
        <v>1791</v>
      </c>
      <c r="C42" s="510"/>
      <c r="D42" s="510"/>
    </row>
    <row r="44" spans="2:8">
      <c r="B44" s="513" t="s">
        <v>1076</v>
      </c>
      <c r="C44" s="513"/>
      <c r="D44" s="513"/>
      <c r="E44" s="513"/>
      <c r="F44" s="513"/>
      <c r="G44" s="513"/>
      <c r="H44" s="513"/>
    </row>
    <row r="46" spans="2:8" ht="12.75" customHeight="1">
      <c r="G46" s="1237" t="s">
        <v>1372</v>
      </c>
      <c r="H46" s="1237"/>
    </row>
    <row r="47" spans="2:8" ht="34.200000000000003">
      <c r="B47" s="15"/>
      <c r="C47" s="174"/>
      <c r="D47" s="174"/>
      <c r="E47" s="249" t="s">
        <v>757</v>
      </c>
      <c r="F47" s="249" t="s">
        <v>758</v>
      </c>
      <c r="G47" s="249" t="s">
        <v>759</v>
      </c>
      <c r="H47" s="249" t="s">
        <v>760</v>
      </c>
    </row>
    <row r="48" spans="2:8">
      <c r="E48" s="220" t="s">
        <v>32</v>
      </c>
      <c r="F48" s="220" t="s">
        <v>55</v>
      </c>
      <c r="G48" s="220" t="s">
        <v>56</v>
      </c>
      <c r="H48" s="220" t="s">
        <v>1081</v>
      </c>
    </row>
    <row r="49" spans="2:15">
      <c r="B49" s="45">
        <v>1</v>
      </c>
      <c r="C49" s="406"/>
      <c r="D49" s="3" t="s">
        <v>761</v>
      </c>
      <c r="E49" s="451">
        <v>7</v>
      </c>
      <c r="F49" s="451">
        <v>9</v>
      </c>
      <c r="G49" s="451">
        <v>61</v>
      </c>
      <c r="H49" s="451">
        <v>38</v>
      </c>
    </row>
    <row r="50" spans="2:15">
      <c r="B50" s="45">
        <v>2</v>
      </c>
      <c r="C50" s="407"/>
      <c r="D50" s="3" t="s">
        <v>762</v>
      </c>
      <c r="E50" s="451">
        <v>437</v>
      </c>
      <c r="F50" s="451">
        <v>4099</v>
      </c>
      <c r="G50" s="451">
        <v>7723</v>
      </c>
      <c r="H50" s="451">
        <v>2249</v>
      </c>
      <c r="O50" s="47"/>
    </row>
    <row r="51" spans="2:15">
      <c r="B51" s="45">
        <v>3</v>
      </c>
      <c r="C51" s="407"/>
      <c r="D51" s="70" t="s">
        <v>763</v>
      </c>
      <c r="E51" s="451">
        <v>437</v>
      </c>
      <c r="F51" s="451">
        <v>4099</v>
      </c>
      <c r="G51" s="451">
        <v>7723</v>
      </c>
      <c r="H51" s="451">
        <v>2249</v>
      </c>
      <c r="O51" s="47"/>
    </row>
    <row r="52" spans="2:15">
      <c r="B52" s="45">
        <v>4</v>
      </c>
      <c r="C52" s="407"/>
      <c r="D52" s="70" t="s">
        <v>764</v>
      </c>
      <c r="E52" s="344"/>
      <c r="F52" s="344"/>
      <c r="G52" s="344"/>
      <c r="H52" s="344"/>
      <c r="O52" s="47"/>
    </row>
    <row r="53" spans="2:15" ht="24">
      <c r="B53" s="45" t="s">
        <v>765</v>
      </c>
      <c r="C53" s="385" t="s">
        <v>776</v>
      </c>
      <c r="D53" s="69" t="s">
        <v>766</v>
      </c>
      <c r="E53" s="451">
        <v>0</v>
      </c>
      <c r="F53" s="451">
        <v>0</v>
      </c>
      <c r="G53" s="451">
        <v>0</v>
      </c>
      <c r="H53" s="451">
        <v>0</v>
      </c>
      <c r="O53" s="47"/>
    </row>
    <row r="54" spans="2:15" ht="24">
      <c r="B54" s="45">
        <v>5</v>
      </c>
      <c r="C54" s="407"/>
      <c r="D54" s="69" t="s">
        <v>767</v>
      </c>
      <c r="E54" s="451">
        <v>0</v>
      </c>
      <c r="F54" s="451">
        <v>0</v>
      </c>
      <c r="G54" s="451">
        <v>0</v>
      </c>
      <c r="H54" s="451">
        <v>0</v>
      </c>
      <c r="O54" s="47"/>
    </row>
    <row r="55" spans="2:15">
      <c r="B55" s="45" t="s">
        <v>768</v>
      </c>
      <c r="C55" s="407"/>
      <c r="D55" s="70" t="s">
        <v>769</v>
      </c>
      <c r="E55" s="451">
        <v>0</v>
      </c>
      <c r="F55" s="451">
        <v>0</v>
      </c>
      <c r="G55" s="451">
        <v>0</v>
      </c>
      <c r="H55" s="451">
        <v>0</v>
      </c>
      <c r="O55" s="47"/>
    </row>
    <row r="56" spans="2:15">
      <c r="B56" s="45">
        <v>6</v>
      </c>
      <c r="C56" s="407"/>
      <c r="D56" s="70" t="s">
        <v>764</v>
      </c>
      <c r="E56" s="344"/>
      <c r="F56" s="344"/>
      <c r="G56" s="344"/>
      <c r="H56" s="344"/>
      <c r="O56" s="47"/>
    </row>
    <row r="57" spans="2:15">
      <c r="B57" s="45">
        <v>7</v>
      </c>
      <c r="C57" s="407"/>
      <c r="D57" s="70" t="s">
        <v>770</v>
      </c>
      <c r="E57" s="451">
        <v>0</v>
      </c>
      <c r="F57" s="451">
        <v>0</v>
      </c>
      <c r="G57" s="451">
        <v>0</v>
      </c>
      <c r="H57" s="451">
        <v>0</v>
      </c>
      <c r="O57" s="47"/>
    </row>
    <row r="58" spans="2:15">
      <c r="B58" s="45">
        <v>8</v>
      </c>
      <c r="C58" s="408"/>
      <c r="D58" s="70" t="s">
        <v>764</v>
      </c>
      <c r="E58" s="344"/>
      <c r="F58" s="344"/>
      <c r="G58" s="344"/>
      <c r="H58" s="344"/>
      <c r="O58" s="47"/>
    </row>
    <row r="59" spans="2:15">
      <c r="B59" s="395">
        <v>9</v>
      </c>
      <c r="C59" s="202"/>
      <c r="D59" s="402" t="s">
        <v>761</v>
      </c>
      <c r="E59" s="451">
        <v>0</v>
      </c>
      <c r="F59" s="451">
        <v>9</v>
      </c>
      <c r="G59" s="451">
        <v>61</v>
      </c>
      <c r="H59" s="451">
        <v>38</v>
      </c>
      <c r="O59" s="47"/>
    </row>
    <row r="60" spans="2:15">
      <c r="B60" s="395">
        <v>10</v>
      </c>
      <c r="C60" s="409"/>
      <c r="D60" s="402" t="s">
        <v>771</v>
      </c>
      <c r="E60" s="451">
        <v>0</v>
      </c>
      <c r="F60" s="451">
        <v>3762</v>
      </c>
      <c r="G60" s="451">
        <v>3636</v>
      </c>
      <c r="H60" s="451">
        <v>592</v>
      </c>
      <c r="O60" s="47"/>
    </row>
    <row r="61" spans="2:15">
      <c r="B61" s="395">
        <v>11</v>
      </c>
      <c r="C61" s="409"/>
      <c r="D61" s="403" t="s">
        <v>763</v>
      </c>
      <c r="E61" s="451">
        <v>0</v>
      </c>
      <c r="F61" s="451">
        <v>1881</v>
      </c>
      <c r="G61" s="451">
        <v>2004</v>
      </c>
      <c r="H61" s="451">
        <v>499</v>
      </c>
      <c r="O61" s="47"/>
    </row>
    <row r="62" spans="2:15">
      <c r="B62" s="395">
        <v>12</v>
      </c>
      <c r="C62" s="409"/>
      <c r="D62" s="403" t="s">
        <v>772</v>
      </c>
      <c r="E62" s="451">
        <v>0</v>
      </c>
      <c r="F62" s="451">
        <v>1129</v>
      </c>
      <c r="G62" s="451">
        <v>710</v>
      </c>
      <c r="H62" s="451">
        <v>37</v>
      </c>
      <c r="O62" s="47"/>
    </row>
    <row r="63" spans="2:15" ht="24">
      <c r="B63" s="395" t="s">
        <v>754</v>
      </c>
      <c r="C63" s="386" t="s">
        <v>777</v>
      </c>
      <c r="D63" s="404" t="s">
        <v>766</v>
      </c>
      <c r="E63" s="451">
        <v>0</v>
      </c>
      <c r="F63" s="451">
        <v>1881</v>
      </c>
      <c r="G63" s="451">
        <v>1632</v>
      </c>
      <c r="H63" s="451">
        <v>92</v>
      </c>
      <c r="O63" s="47"/>
    </row>
    <row r="64" spans="2:15">
      <c r="B64" s="395" t="s">
        <v>142</v>
      </c>
      <c r="C64" s="409"/>
      <c r="D64" s="403" t="s">
        <v>772</v>
      </c>
      <c r="E64" s="451">
        <v>0</v>
      </c>
      <c r="F64" s="451">
        <v>1505</v>
      </c>
      <c r="G64" s="451">
        <v>653</v>
      </c>
      <c r="H64" s="451">
        <v>37</v>
      </c>
      <c r="O64" s="47"/>
    </row>
    <row r="65" spans="2:15" ht="24">
      <c r="B65" s="395" t="s">
        <v>773</v>
      </c>
      <c r="C65" s="409"/>
      <c r="D65" s="404" t="s">
        <v>767</v>
      </c>
      <c r="E65" s="451">
        <v>0</v>
      </c>
      <c r="F65" s="451">
        <v>0</v>
      </c>
      <c r="G65" s="451">
        <v>0</v>
      </c>
      <c r="H65" s="451">
        <v>0</v>
      </c>
      <c r="O65" s="47"/>
    </row>
    <row r="66" spans="2:15">
      <c r="B66" s="395" t="s">
        <v>774</v>
      </c>
      <c r="C66" s="409"/>
      <c r="D66" s="403" t="s">
        <v>772</v>
      </c>
      <c r="E66" s="451">
        <v>0</v>
      </c>
      <c r="F66" s="451">
        <v>0</v>
      </c>
      <c r="G66" s="451">
        <v>0</v>
      </c>
      <c r="H66" s="451">
        <v>0</v>
      </c>
      <c r="O66" s="47"/>
    </row>
    <row r="67" spans="2:15">
      <c r="B67" s="395" t="s">
        <v>755</v>
      </c>
      <c r="C67" s="409"/>
      <c r="D67" s="403" t="s">
        <v>769</v>
      </c>
      <c r="E67" s="451">
        <v>0</v>
      </c>
      <c r="F67" s="451">
        <v>0</v>
      </c>
      <c r="G67" s="451">
        <v>0</v>
      </c>
      <c r="H67" s="451">
        <v>0</v>
      </c>
      <c r="O67" s="47"/>
    </row>
    <row r="68" spans="2:15">
      <c r="B68" s="395" t="s">
        <v>756</v>
      </c>
      <c r="C68" s="409"/>
      <c r="D68" s="403" t="s">
        <v>772</v>
      </c>
      <c r="E68" s="451">
        <v>0</v>
      </c>
      <c r="F68" s="451">
        <v>0</v>
      </c>
      <c r="G68" s="451">
        <v>0</v>
      </c>
      <c r="H68" s="451">
        <v>0</v>
      </c>
      <c r="O68" s="47"/>
    </row>
    <row r="69" spans="2:15">
      <c r="B69" s="395">
        <v>15</v>
      </c>
      <c r="C69" s="409"/>
      <c r="D69" s="403" t="s">
        <v>770</v>
      </c>
      <c r="E69" s="451">
        <v>0</v>
      </c>
      <c r="F69" s="451">
        <v>0</v>
      </c>
      <c r="G69" s="451">
        <v>0</v>
      </c>
      <c r="H69" s="451">
        <v>0</v>
      </c>
      <c r="O69" s="47"/>
    </row>
    <row r="70" spans="2:15">
      <c r="B70" s="395">
        <v>16</v>
      </c>
      <c r="C70" s="405"/>
      <c r="D70" s="403" t="s">
        <v>772</v>
      </c>
      <c r="E70" s="451">
        <v>0</v>
      </c>
      <c r="F70" s="451">
        <v>0</v>
      </c>
      <c r="G70" s="451">
        <v>0</v>
      </c>
      <c r="H70" s="451">
        <v>0</v>
      </c>
      <c r="O70" s="47"/>
    </row>
    <row r="71" spans="2:15">
      <c r="B71" s="45">
        <v>17</v>
      </c>
      <c r="C71" s="405" t="s">
        <v>775</v>
      </c>
      <c r="D71" s="70"/>
      <c r="E71" s="451">
        <v>437</v>
      </c>
      <c r="F71" s="451">
        <v>7861</v>
      </c>
      <c r="G71" s="451">
        <v>11359</v>
      </c>
      <c r="H71" s="451">
        <v>2841</v>
      </c>
      <c r="O71" s="47"/>
    </row>
    <row r="72" spans="2:15">
      <c r="C72" s="2" t="s">
        <v>1392</v>
      </c>
    </row>
  </sheetData>
  <customSheetViews>
    <customSheetView guid="{3FCB7B24-049F-4685-83CB-5231093E0117}" showPageBreaks="1" topLeftCell="L9">
      <selection activeCell="O21" sqref="O21"/>
      <pageMargins left="0.7" right="0.7" top="0.75" bottom="0.75" header="0.3" footer="0.3"/>
      <pageSetup paperSize="9" orientation="portrait" r:id="rId1"/>
    </customSheetView>
    <customSheetView guid="{D5AFDB55-6EC9-4AD2-95B0-6C58A379EC11}" topLeftCell="C17">
      <selection activeCell="J24" sqref="J24"/>
      <pageMargins left="0.7" right="0.7" top="0.75" bottom="0.75" header="0.3" footer="0.3"/>
      <pageSetup paperSize="9" orientation="portrait" r:id="rId2"/>
    </customSheetView>
    <customSheetView guid="{D7875729-B080-4603-81BD-7F736B7DD30E}" topLeftCell="L9">
      <selection activeCell="O21" sqref="O21"/>
      <pageMargins left="0.7" right="0.7" top="0.75" bottom="0.75" header="0.3" footer="0.3"/>
      <pageSetup paperSize="9" orientation="portrait" r:id="rId3"/>
    </customSheetView>
    <customSheetView guid="{2F76D395-57F9-4A31-A998-38329A50B4E8}">
      <selection activeCell="F54" sqref="F54"/>
      <pageMargins left="0.7" right="0.7" top="0.75" bottom="0.75" header="0.3" footer="0.3"/>
    </customSheetView>
    <customSheetView guid="{5DDDA852-2807-4645-BC75-EBD4EF3323A7}">
      <selection activeCell="A71" sqref="A71:B73"/>
      <pageMargins left="0.7" right="0.7" top="0.75" bottom="0.75" header="0.3" footer="0.3"/>
    </customSheetView>
    <customSheetView guid="{697182B0-1BEF-4A85-93A0-596802852AF2}" topLeftCell="A52">
      <selection activeCell="L66" sqref="L66"/>
      <pageMargins left="0.7" right="0.7" top="0.75" bottom="0.75" header="0.3" footer="0.3"/>
      <pageSetup paperSize="9" orientation="portrait" r:id="rId4"/>
    </customSheetView>
    <customSheetView guid="{08462586-B7E0-434D-B6F4-B2B21EAA5D46}" topLeftCell="C17">
      <selection activeCell="J24" sqref="J24"/>
      <pageMargins left="0.7" right="0.7" top="0.75" bottom="0.75" header="0.3" footer="0.3"/>
      <pageSetup paperSize="9" orientation="portrait" r:id="rId5"/>
    </customSheetView>
    <customSheetView guid="{21329C76-F86B-400D-B8F5-F75B383E5B14}" topLeftCell="A27">
      <selection activeCell="H77" sqref="E77:H77"/>
      <pageMargins left="0.7" right="0.7" top="0.75" bottom="0.75" header="0.3" footer="0.3"/>
      <pageSetup paperSize="9" orientation="portrait" r:id="rId6"/>
    </customSheetView>
    <customSheetView guid="{CFC92B1C-D4F2-414F-8F12-92F529035B08}">
      <selection activeCell="C4" sqref="C4:D8"/>
      <pageMargins left="0.7" right="0.7" top="0.75" bottom="0.75" header="0.3" footer="0.3"/>
      <pageSetup paperSize="9" orientation="portrait" r:id="rId7"/>
    </customSheetView>
    <customSheetView guid="{19310327-E3BC-450F-B607-58068103BB53}" topLeftCell="C17">
      <selection activeCell="J24" sqref="J24"/>
      <pageMargins left="0.7" right="0.7" top="0.75" bottom="0.75" header="0.3" footer="0.3"/>
      <pageSetup paperSize="9" orientation="portrait" r:id="rId8"/>
    </customSheetView>
    <customSheetView guid="{D3393B8E-C3CB-4E3A-976E-E4CD065299F0}" topLeftCell="C13">
      <selection activeCell="E23" sqref="E23"/>
      <pageMargins left="0.7" right="0.7" top="0.75" bottom="0.75" header="0.3" footer="0.3"/>
      <pageSetup paperSize="9" orientation="portrait" r:id="rId9"/>
    </customSheetView>
    <customSheetView guid="{8FA5FDE5-6098-400B-9E19-77564D1D7EE8}">
      <selection activeCell="C4" sqref="C4:D8"/>
      <pageMargins left="0.7" right="0.7" top="0.75" bottom="0.75" header="0.3" footer="0.3"/>
      <pageSetup paperSize="9" orientation="portrait" r:id="rId10"/>
    </customSheetView>
    <customSheetView guid="{0B9AA238-A559-44CB-8EC2-529DA28A3F7B}">
      <selection activeCell="F54" sqref="F54"/>
      <pageMargins left="0.7" right="0.7" top="0.75" bottom="0.75" header="0.3" footer="0.3"/>
    </customSheetView>
    <customSheetView guid="{37D20B4B-3220-4613-A3F1-1C4C1CF14C1F}">
      <selection activeCell="C4" sqref="C4:D8"/>
      <pageMargins left="0.7" right="0.7" top="0.75" bottom="0.75" header="0.3" footer="0.3"/>
      <pageSetup paperSize="9" orientation="portrait" r:id="rId11"/>
    </customSheetView>
    <customSheetView guid="{DB462ED3-28DC-47D7-98F7-CED01F66E2C7}" topLeftCell="A52">
      <selection activeCell="B72" sqref="B72"/>
      <pageMargins left="0.7" right="0.7" top="0.75" bottom="0.75" header="0.3" footer="0.3"/>
      <pageSetup paperSize="9" orientation="portrait" r:id="rId12"/>
    </customSheetView>
    <customSheetView guid="{10DA2791-762D-4555-9FFF-E41154ADFE31}" topLeftCell="A52">
      <selection activeCell="B72" sqref="B72"/>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52">
      <selection activeCell="B72" sqref="B72"/>
      <pageMargins left="0.7" right="0.7" top="0.75" bottom="0.75" header="0.3" footer="0.3"/>
      <pageSetup paperSize="9" orientation="portrait" r:id="rId15"/>
    </customSheetView>
    <customSheetView guid="{59094C18-3CB5-482F-AA6A-9C313A318EBB}">
      <selection activeCell="A71" sqref="A71:B73"/>
      <pageMargins left="0.7" right="0.7" top="0.75" bottom="0.75" header="0.3" footer="0.3"/>
      <pageSetup paperSize="9" orientation="portrait" r:id="rId16"/>
    </customSheetView>
    <customSheetView guid="{FD092655-EBEC-4730-9895-1567D9B70D5F}" topLeftCell="A40">
      <selection activeCell="E32" sqref="E32"/>
      <pageMargins left="0.7" right="0.7" top="0.75" bottom="0.75" header="0.3" footer="0.3"/>
    </customSheetView>
    <customSheetView guid="{7CA1DEE6-746E-4947-9BED-24AAED6E8B57}" topLeftCell="A40">
      <selection activeCell="E32" sqref="E32"/>
      <pageMargins left="0.7" right="0.7" top="0.75" bottom="0.75" header="0.3" footer="0.3"/>
    </customSheetView>
    <customSheetView guid="{D2C72E70-F766-4D56-9E10-3C91A63BB7F3}" topLeftCell="A37">
      <selection activeCell="B43" sqref="B43"/>
      <pageMargins left="0.7" right="0.7" top="0.75" bottom="0.75" header="0.3" footer="0.3"/>
      <pageSetup paperSize="9" orientation="portrait" r:id="rId17"/>
    </customSheetView>
    <customSheetView guid="{7CCD1884-1631-4809-8751-AE0939C32419}">
      <selection activeCell="A71" sqref="A71:B73"/>
      <pageMargins left="0.7" right="0.7" top="0.75" bottom="0.75" header="0.3" footer="0.3"/>
      <pageSetup paperSize="9" orientation="portrait" r:id="rId18"/>
    </customSheetView>
    <customSheetView guid="{931AA63B-6827-4BF4-8E25-ED232A88A09C}">
      <selection activeCell="K5" sqref="K5"/>
      <pageMargins left="0.7" right="0.7" top="0.75" bottom="0.75" header="0.3" footer="0.3"/>
    </customSheetView>
    <customSheetView guid="{CA1DE4BE-C006-4405-B064-304EE6CCACF1}" topLeftCell="C17">
      <selection activeCell="J24" sqref="J24"/>
      <pageMargins left="0.7" right="0.7" top="0.75" bottom="0.75" header="0.3" footer="0.3"/>
      <pageSetup paperSize="9" orientation="portrait" r:id="rId19"/>
    </customSheetView>
    <customSheetView guid="{51337751-BEAF-43F3-8CC9-400B99E751E8}">
      <selection activeCell="A47" sqref="A47:XFD47"/>
      <pageMargins left="0.7" right="0.7" top="0.75" bottom="0.75" header="0.3" footer="0.3"/>
      <pageSetup paperSize="9" orientation="portrait" r:id="rId20"/>
    </customSheetView>
    <customSheetView guid="{F277ACEF-9FF8-431F-8537-DE60B790AA4F}">
      <selection activeCell="C4" sqref="C4:D8"/>
      <pageMargins left="0.7" right="0.7" top="0.75" bottom="0.75" header="0.3" footer="0.3"/>
      <pageSetup paperSize="9" orientation="portrait" r:id="rId21"/>
    </customSheetView>
    <customSheetView guid="{517C47E4-CB49-455E-BC80-175B09C4753D}">
      <selection activeCell="A71" sqref="A71:B73"/>
      <pageMargins left="0.7" right="0.7" top="0.75" bottom="0.75" header="0.3" footer="0.3"/>
    </customSheetView>
    <customSheetView guid="{158937B5-B45C-4722-BE34-B5B4D085C079}">
      <selection activeCell="C4" sqref="C4:D8"/>
      <pageMargins left="0.7" right="0.7" top="0.75" bottom="0.75" header="0.3" footer="0.3"/>
      <pageSetup paperSize="9" orientation="portrait" r:id="rId22"/>
    </customSheetView>
    <customSheetView guid="{ED218C36-7217-4047-BB0E-77F9C99BD534}" topLeftCell="C17">
      <selection activeCell="J24" sqref="J24"/>
      <pageMargins left="0.7" right="0.7" top="0.75" bottom="0.75" header="0.3" footer="0.3"/>
      <pageSetup paperSize="9" orientation="portrait" r:id="rId23"/>
    </customSheetView>
    <customSheetView guid="{C83D4249-7B44-432A-B7FB-A6ACA6880240}">
      <selection activeCell="D4" sqref="D4"/>
      <pageMargins left="0.7" right="0.7" top="0.75" bottom="0.75" header="0.3" footer="0.3"/>
      <pageSetup paperSize="9" orientation="portrait" r:id="rId24"/>
    </customSheetView>
    <customSheetView guid="{E331DF3E-CA70-4D3D-884C-EE3579437A03}">
      <selection activeCell="F54" sqref="F54"/>
      <pageMargins left="0.7" right="0.7" top="0.75" bottom="0.75" header="0.3" footer="0.3"/>
    </customSheetView>
    <customSheetView guid="{D37F8A47-E42F-4741-BE8D-5D961F7BB394}">
      <selection activeCell="D4" sqref="D4"/>
      <pageMargins left="0.7" right="0.7" top="0.75" bottom="0.75" header="0.3" footer="0.3"/>
      <pageSetup paperSize="9" orientation="portrait" r:id="rId25"/>
    </customSheetView>
    <customSheetView guid="{8CD49FA1-C4FE-4F6A-AE1C-E31C292C96A9}">
      <selection activeCell="A71" sqref="A71:B73"/>
      <pageMargins left="0.7" right="0.7" top="0.75" bottom="0.75" header="0.3" footer="0.3"/>
    </customSheetView>
    <customSheetView guid="{BB337934-72B5-4261-9EB4-9C42ECF52CD8}" topLeftCell="L9">
      <selection activeCell="O21" sqref="O21"/>
      <pageMargins left="0.7" right="0.7" top="0.75" bottom="0.75" header="0.3" footer="0.3"/>
      <pageSetup paperSize="9" orientation="portrait" r:id="rId26"/>
    </customSheetView>
    <customSheetView guid="{3AD1D9CC-D162-4119-AFCC-0AF9105FB248}">
      <selection activeCell="C4" sqref="C4:D8"/>
      <pageMargins left="0.7" right="0.7" top="0.75" bottom="0.75" header="0.3" footer="0.3"/>
      <pageSetup paperSize="9" orientation="portrait" r:id="rId27"/>
    </customSheetView>
  </customSheetViews>
  <mergeCells count="2">
    <mergeCell ref="C16:C25"/>
    <mergeCell ref="G46:H46"/>
  </mergeCells>
  <conditionalFormatting sqref="E16:H18">
    <cfRule type="cellIs" dxfId="22" priority="17" stopIfTrue="1" operator="lessThan">
      <formula>0</formula>
    </cfRule>
  </conditionalFormatting>
  <conditionalFormatting sqref="E20:H22">
    <cfRule type="cellIs" dxfId="21" priority="16" stopIfTrue="1" operator="lessThan">
      <formula>0</formula>
    </cfRule>
  </conditionalFormatting>
  <conditionalFormatting sqref="E24:H24">
    <cfRule type="cellIs" dxfId="20" priority="15" stopIfTrue="1" operator="lessThan">
      <formula>0</formula>
    </cfRule>
  </conditionalFormatting>
  <conditionalFormatting sqref="E26:H38">
    <cfRule type="cellIs" dxfId="19" priority="14" stopIfTrue="1" operator="lessThan">
      <formula>0</formula>
    </cfRule>
  </conditionalFormatting>
  <conditionalFormatting sqref="E49:H51">
    <cfRule type="cellIs" dxfId="18" priority="9" stopIfTrue="1" operator="lessThan">
      <formula>0</formula>
    </cfRule>
  </conditionalFormatting>
  <conditionalFormatting sqref="E53:H55">
    <cfRule type="cellIs" dxfId="17" priority="8" stopIfTrue="1" operator="lessThan">
      <formula>0</formula>
    </cfRule>
  </conditionalFormatting>
  <conditionalFormatting sqref="E57:H57">
    <cfRule type="cellIs" dxfId="16" priority="7" stopIfTrue="1" operator="lessThan">
      <formula>0</formula>
    </cfRule>
  </conditionalFormatting>
  <conditionalFormatting sqref="E59:H71">
    <cfRule type="cellIs" dxfId="15" priority="6" stopIfTrue="1" operator="lessThan">
      <formula>0</formula>
    </cfRule>
  </conditionalFormatting>
  <pageMargins left="0.7" right="0.7" top="0.75" bottom="0.75" header="0.3" footer="0.3"/>
  <pageSetup paperSize="9" orientation="portrait" r:id="rId28"/>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rgb="FF92D050"/>
  </sheetPr>
  <dimension ref="A1:I53"/>
  <sheetViews>
    <sheetView workbookViewId="0">
      <selection activeCell="A28" sqref="A28"/>
    </sheetView>
  </sheetViews>
  <sheetFormatPr defaultColWidth="9.109375" defaultRowHeight="12"/>
  <cols>
    <col min="1" max="1" width="24.88671875" style="2" bestFit="1" customWidth="1"/>
    <col min="2" max="2" width="3.5546875" style="2" customWidth="1"/>
    <col min="3" max="3" width="36.5546875" style="2" customWidth="1"/>
    <col min="4" max="4" width="12.5546875" style="2" customWidth="1"/>
    <col min="5" max="6" width="13.5546875" style="2" customWidth="1"/>
    <col min="7" max="7" width="13" style="2" customWidth="1"/>
    <col min="8" max="16384" width="9.109375" style="2"/>
  </cols>
  <sheetData>
    <row r="1" spans="1:9" ht="13.2">
      <c r="A1" s="605" t="str">
        <f>HYPERLINK("#INDEX!A2","към началната страница")</f>
        <v>към началната страница</v>
      </c>
    </row>
    <row r="2" spans="1:9" ht="16.5" customHeight="1">
      <c r="A2" s="605" t="str">
        <f>HYPERLINK("#INDEX!A2","back to index page")</f>
        <v>back to index page</v>
      </c>
    </row>
    <row r="9" spans="1:9">
      <c r="B9" s="523" t="s">
        <v>1792</v>
      </c>
      <c r="C9" s="523"/>
    </row>
    <row r="11" spans="1:9" ht="23.25" customHeight="1">
      <c r="B11" s="1238" t="s">
        <v>1077</v>
      </c>
      <c r="C11" s="1238"/>
      <c r="D11" s="1238"/>
      <c r="E11" s="1238"/>
      <c r="F11" s="1238"/>
      <c r="G11" s="1238"/>
    </row>
    <row r="13" spans="1:9">
      <c r="C13" s="15"/>
      <c r="D13" s="15"/>
      <c r="E13" s="15"/>
      <c r="F13" s="15"/>
      <c r="G13" s="399" t="s">
        <v>1066</v>
      </c>
      <c r="H13" s="15"/>
      <c r="I13" s="15"/>
    </row>
    <row r="14" spans="1:9" ht="34.200000000000003">
      <c r="B14" s="15"/>
      <c r="C14" s="15"/>
      <c r="D14" s="249" t="s">
        <v>757</v>
      </c>
      <c r="E14" s="249" t="s">
        <v>758</v>
      </c>
      <c r="F14" s="249" t="s">
        <v>759</v>
      </c>
      <c r="G14" s="249" t="s">
        <v>760</v>
      </c>
    </row>
    <row r="15" spans="1:9">
      <c r="D15" s="220" t="s">
        <v>32</v>
      </c>
      <c r="E15" s="220" t="s">
        <v>55</v>
      </c>
      <c r="F15" s="220" t="s">
        <v>56</v>
      </c>
      <c r="G15" s="220" t="s">
        <v>1081</v>
      </c>
    </row>
    <row r="16" spans="1:9">
      <c r="B16" s="45"/>
      <c r="C16" s="325" t="s">
        <v>778</v>
      </c>
      <c r="D16" s="333"/>
      <c r="E16" s="333"/>
      <c r="F16" s="333"/>
      <c r="G16" s="334"/>
    </row>
    <row r="17" spans="2:7" s="13" customFormat="1" ht="24">
      <c r="B17" s="69">
        <v>1</v>
      </c>
      <c r="C17" s="335" t="s">
        <v>779</v>
      </c>
      <c r="D17" s="396">
        <v>0</v>
      </c>
      <c r="E17" s="396">
        <v>0</v>
      </c>
      <c r="F17" s="396">
        <v>0</v>
      </c>
      <c r="G17" s="396">
        <v>0</v>
      </c>
    </row>
    <row r="18" spans="2:7" s="13" customFormat="1" ht="24">
      <c r="B18" s="69">
        <v>2</v>
      </c>
      <c r="C18" s="335" t="s">
        <v>780</v>
      </c>
      <c r="D18" s="396">
        <v>0</v>
      </c>
      <c r="E18" s="396">
        <v>0</v>
      </c>
      <c r="F18" s="396">
        <v>0</v>
      </c>
      <c r="G18" s="396">
        <v>0</v>
      </c>
    </row>
    <row r="19" spans="2:7" s="13" customFormat="1" ht="36">
      <c r="B19" s="69">
        <v>3</v>
      </c>
      <c r="C19" s="335" t="s">
        <v>781</v>
      </c>
      <c r="D19" s="396">
        <v>0</v>
      </c>
      <c r="E19" s="396">
        <v>0</v>
      </c>
      <c r="F19" s="396">
        <v>0</v>
      </c>
      <c r="G19" s="396">
        <v>0</v>
      </c>
    </row>
    <row r="20" spans="2:7" s="13" customFormat="1">
      <c r="B20" s="69"/>
      <c r="C20" s="325" t="s">
        <v>782</v>
      </c>
      <c r="D20" s="326"/>
      <c r="E20" s="326"/>
      <c r="F20" s="326"/>
      <c r="G20" s="327"/>
    </row>
    <row r="21" spans="2:7" s="13" customFormat="1" ht="36">
      <c r="B21" s="69">
        <v>4</v>
      </c>
      <c r="C21" s="335" t="s">
        <v>783</v>
      </c>
      <c r="D21" s="396">
        <v>0</v>
      </c>
      <c r="E21" s="396">
        <v>0</v>
      </c>
      <c r="F21" s="396">
        <v>0</v>
      </c>
      <c r="G21" s="396">
        <v>0</v>
      </c>
    </row>
    <row r="22" spans="2:7" s="13" customFormat="1" ht="36">
      <c r="B22" s="69">
        <v>5</v>
      </c>
      <c r="C22" s="335" t="s">
        <v>784</v>
      </c>
      <c r="D22" s="396">
        <v>0</v>
      </c>
      <c r="E22" s="396">
        <v>0</v>
      </c>
      <c r="F22" s="396">
        <v>0</v>
      </c>
      <c r="G22" s="396">
        <v>0</v>
      </c>
    </row>
    <row r="23" spans="2:7" s="13" customFormat="1">
      <c r="B23" s="69"/>
      <c r="C23" s="325" t="s">
        <v>785</v>
      </c>
      <c r="D23" s="326"/>
      <c r="E23" s="326"/>
      <c r="F23" s="326"/>
      <c r="G23" s="327"/>
    </row>
    <row r="24" spans="2:7" s="13" customFormat="1" ht="24">
      <c r="B24" s="69">
        <v>6</v>
      </c>
      <c r="C24" s="335" t="s">
        <v>786</v>
      </c>
      <c r="D24" s="396">
        <v>0</v>
      </c>
      <c r="E24" s="396">
        <v>0</v>
      </c>
      <c r="F24" s="396">
        <v>1</v>
      </c>
      <c r="G24" s="396">
        <v>0</v>
      </c>
    </row>
    <row r="25" spans="2:7" s="13" customFormat="1" ht="24">
      <c r="B25" s="69">
        <v>7</v>
      </c>
      <c r="C25" s="335" t="s">
        <v>787</v>
      </c>
      <c r="D25" s="396">
        <v>0</v>
      </c>
      <c r="E25" s="396">
        <v>0</v>
      </c>
      <c r="F25" s="396">
        <v>112</v>
      </c>
      <c r="G25" s="396">
        <v>0</v>
      </c>
    </row>
    <row r="26" spans="2:7" s="13" customFormat="1">
      <c r="B26" s="69">
        <v>8</v>
      </c>
      <c r="C26" s="335" t="s">
        <v>788</v>
      </c>
      <c r="D26" s="396">
        <v>0</v>
      </c>
      <c r="E26" s="396">
        <v>0</v>
      </c>
      <c r="F26" s="396">
        <v>112</v>
      </c>
      <c r="G26" s="396">
        <v>0</v>
      </c>
    </row>
    <row r="27" spans="2:7" s="13" customFormat="1">
      <c r="B27" s="69">
        <v>9</v>
      </c>
      <c r="C27" s="335" t="s">
        <v>789</v>
      </c>
      <c r="D27" s="396">
        <v>0</v>
      </c>
      <c r="E27" s="396">
        <v>0</v>
      </c>
      <c r="F27" s="396">
        <v>0</v>
      </c>
      <c r="G27" s="396">
        <v>0</v>
      </c>
    </row>
    <row r="28" spans="2:7" s="13" customFormat="1" ht="36">
      <c r="B28" s="69">
        <v>10</v>
      </c>
      <c r="C28" s="335" t="s">
        <v>790</v>
      </c>
      <c r="D28" s="396">
        <v>0</v>
      </c>
      <c r="E28" s="396">
        <v>0</v>
      </c>
      <c r="F28" s="396">
        <v>0</v>
      </c>
      <c r="G28" s="396">
        <v>0</v>
      </c>
    </row>
    <row r="29" spans="2:7" s="13" customFormat="1" ht="24">
      <c r="B29" s="69">
        <v>11</v>
      </c>
      <c r="C29" s="335" t="s">
        <v>791</v>
      </c>
      <c r="D29" s="396">
        <v>0</v>
      </c>
      <c r="E29" s="396">
        <v>0</v>
      </c>
      <c r="F29" s="396">
        <v>112</v>
      </c>
      <c r="G29" s="396">
        <v>0</v>
      </c>
    </row>
    <row r="33" spans="2:7">
      <c r="B33" s="979" t="s">
        <v>1791</v>
      </c>
      <c r="C33" s="510"/>
    </row>
    <row r="35" spans="2:7" ht="28.5" customHeight="1">
      <c r="B35" s="1238" t="s">
        <v>1077</v>
      </c>
      <c r="C35" s="1238"/>
      <c r="D35" s="1238"/>
      <c r="E35" s="1238"/>
      <c r="F35" s="1238"/>
      <c r="G35" s="1238"/>
    </row>
    <row r="37" spans="2:7">
      <c r="G37" s="399" t="s">
        <v>1066</v>
      </c>
    </row>
    <row r="38" spans="2:7" s="29" customFormat="1" ht="49.5" customHeight="1">
      <c r="B38" s="33"/>
      <c r="C38" s="730"/>
      <c r="D38" s="249" t="s">
        <v>757</v>
      </c>
      <c r="E38" s="249" t="s">
        <v>758</v>
      </c>
      <c r="F38" s="249" t="s">
        <v>759</v>
      </c>
      <c r="G38" s="249" t="s">
        <v>760</v>
      </c>
    </row>
    <row r="39" spans="2:7">
      <c r="D39" s="220" t="s">
        <v>32</v>
      </c>
      <c r="E39" s="220" t="s">
        <v>55</v>
      </c>
      <c r="F39" s="220" t="s">
        <v>56</v>
      </c>
      <c r="G39" s="220" t="s">
        <v>1081</v>
      </c>
    </row>
    <row r="40" spans="2:7">
      <c r="B40" s="45"/>
      <c r="C40" s="325" t="s">
        <v>778</v>
      </c>
      <c r="D40" s="333"/>
      <c r="E40" s="333"/>
      <c r="F40" s="333"/>
      <c r="G40" s="334"/>
    </row>
    <row r="41" spans="2:7" ht="24">
      <c r="B41" s="45">
        <v>1</v>
      </c>
      <c r="C41" s="335" t="s">
        <v>779</v>
      </c>
      <c r="D41" s="398">
        <v>0</v>
      </c>
      <c r="E41" s="398">
        <v>0</v>
      </c>
      <c r="F41" s="398">
        <v>0</v>
      </c>
      <c r="G41" s="398">
        <v>0</v>
      </c>
    </row>
    <row r="42" spans="2:7" ht="24">
      <c r="B42" s="45">
        <v>2</v>
      </c>
      <c r="C42" s="335" t="s">
        <v>780</v>
      </c>
      <c r="D42" s="398">
        <v>0</v>
      </c>
      <c r="E42" s="398">
        <v>0</v>
      </c>
      <c r="F42" s="398">
        <v>0</v>
      </c>
      <c r="G42" s="398">
        <v>0</v>
      </c>
    </row>
    <row r="43" spans="2:7" ht="36">
      <c r="B43" s="45">
        <v>3</v>
      </c>
      <c r="C43" s="335" t="s">
        <v>781</v>
      </c>
      <c r="D43" s="398">
        <v>0</v>
      </c>
      <c r="E43" s="398">
        <v>0</v>
      </c>
      <c r="F43" s="398">
        <v>0</v>
      </c>
      <c r="G43" s="398">
        <v>0</v>
      </c>
    </row>
    <row r="44" spans="2:7">
      <c r="B44" s="45"/>
      <c r="C44" s="325" t="s">
        <v>782</v>
      </c>
      <c r="D44" s="333"/>
      <c r="E44" s="333"/>
      <c r="F44" s="333"/>
      <c r="G44" s="334"/>
    </row>
    <row r="45" spans="2:7" ht="36">
      <c r="B45" s="45">
        <v>4</v>
      </c>
      <c r="C45" s="335" t="s">
        <v>783</v>
      </c>
      <c r="D45" s="398">
        <v>0</v>
      </c>
      <c r="E45" s="398">
        <v>0</v>
      </c>
      <c r="F45" s="398">
        <v>0</v>
      </c>
      <c r="G45" s="398">
        <v>0</v>
      </c>
    </row>
    <row r="46" spans="2:7" ht="36">
      <c r="B46" s="45">
        <v>5</v>
      </c>
      <c r="C46" s="335" t="s">
        <v>784</v>
      </c>
      <c r="D46" s="398">
        <v>0</v>
      </c>
      <c r="E46" s="398">
        <v>0</v>
      </c>
      <c r="F46" s="398">
        <v>0</v>
      </c>
      <c r="G46" s="398">
        <v>0</v>
      </c>
    </row>
    <row r="47" spans="2:7">
      <c r="B47" s="45"/>
      <c r="C47" s="325" t="s">
        <v>785</v>
      </c>
      <c r="D47" s="333"/>
      <c r="E47" s="333"/>
      <c r="F47" s="333"/>
      <c r="G47" s="334"/>
    </row>
    <row r="48" spans="2:7" ht="24">
      <c r="B48" s="45">
        <v>6</v>
      </c>
      <c r="C48" s="335" t="s">
        <v>786</v>
      </c>
      <c r="D48" s="398">
        <v>0</v>
      </c>
      <c r="E48" s="398">
        <v>0</v>
      </c>
      <c r="F48" s="398">
        <v>1</v>
      </c>
      <c r="G48" s="398">
        <v>0</v>
      </c>
    </row>
    <row r="49" spans="2:7" ht="24">
      <c r="B49" s="45">
        <v>7</v>
      </c>
      <c r="C49" s="335" t="s">
        <v>787</v>
      </c>
      <c r="D49" s="398">
        <v>0</v>
      </c>
      <c r="E49" s="398">
        <v>0</v>
      </c>
      <c r="F49" s="398">
        <v>112</v>
      </c>
      <c r="G49" s="398">
        <v>0</v>
      </c>
    </row>
    <row r="50" spans="2:7">
      <c r="B50" s="45">
        <v>8</v>
      </c>
      <c r="C50" s="335" t="s">
        <v>788</v>
      </c>
      <c r="D50" s="398">
        <v>0</v>
      </c>
      <c r="E50" s="398">
        <v>0</v>
      </c>
      <c r="F50" s="398">
        <v>112</v>
      </c>
      <c r="G50" s="398">
        <v>0</v>
      </c>
    </row>
    <row r="51" spans="2:7">
      <c r="B51" s="45">
        <v>9</v>
      </c>
      <c r="C51" s="335" t="s">
        <v>789</v>
      </c>
      <c r="D51" s="398">
        <v>0</v>
      </c>
      <c r="E51" s="398">
        <v>0</v>
      </c>
      <c r="F51" s="398">
        <v>0</v>
      </c>
      <c r="G51" s="398">
        <v>0</v>
      </c>
    </row>
    <row r="52" spans="2:7" ht="36">
      <c r="B52" s="45">
        <v>10</v>
      </c>
      <c r="C52" s="335" t="s">
        <v>790</v>
      </c>
      <c r="D52" s="398">
        <v>0</v>
      </c>
      <c r="E52" s="398">
        <v>0</v>
      </c>
      <c r="F52" s="398">
        <v>0</v>
      </c>
      <c r="G52" s="398">
        <v>0</v>
      </c>
    </row>
    <row r="53" spans="2:7" ht="24">
      <c r="B53" s="45">
        <v>11</v>
      </c>
      <c r="C53" s="335" t="s">
        <v>791</v>
      </c>
      <c r="D53" s="398">
        <v>0</v>
      </c>
      <c r="E53" s="398">
        <v>0</v>
      </c>
      <c r="F53" s="398">
        <v>112</v>
      </c>
      <c r="G53" s="398">
        <v>0</v>
      </c>
    </row>
  </sheetData>
  <customSheetViews>
    <customSheetView guid="{3FCB7B24-049F-4685-83CB-5231093E0117}" showPageBreaks="1" topLeftCell="H11">
      <selection activeCell="K26" sqref="K26"/>
      <pageMargins left="0.7" right="0.7" top="0.75" bottom="0.75" header="0.3" footer="0.3"/>
      <pageSetup paperSize="9" orientation="portrait" r:id="rId1"/>
    </customSheetView>
    <customSheetView guid="{D5AFDB55-6EC9-4AD2-95B0-6C58A379EC11}" topLeftCell="A17">
      <selection activeCell="H32" sqref="H32"/>
      <pageMargins left="0.7" right="0.7" top="0.75" bottom="0.75" header="0.3" footer="0.3"/>
      <pageSetup paperSize="9" orientation="portrait" r:id="rId2"/>
    </customSheetView>
    <customSheetView guid="{D7875729-B080-4603-81BD-7F736B7DD30E}" topLeftCell="H11">
      <selection activeCell="K26" sqref="K26"/>
      <pageMargins left="0.7" right="0.7" top="0.75" bottom="0.75" header="0.3" footer="0.3"/>
      <pageSetup paperSize="9" orientation="portrait" r:id="rId3"/>
    </customSheetView>
    <customSheetView guid="{2F76D395-57F9-4A31-A998-38329A50B4E8}">
      <selection activeCell="E9" sqref="E9"/>
      <pageMargins left="0.7" right="0.7" top="0.75" bottom="0.75" header="0.3" footer="0.3"/>
    </customSheetView>
    <customSheetView guid="{5DDDA852-2807-4645-BC75-EBD4EF3323A7}" topLeftCell="A25">
      <selection activeCell="E11" sqref="E11"/>
      <pageMargins left="0.7" right="0.7" top="0.75" bottom="0.75" header="0.3" footer="0.3"/>
    </customSheetView>
    <customSheetView guid="{697182B0-1BEF-4A85-93A0-596802852AF2}" topLeftCell="A22">
      <selection activeCell="A48" sqref="A48:XFD48"/>
      <pageMargins left="0.7" right="0.7" top="0.75" bottom="0.75" header="0.3" footer="0.3"/>
      <pageSetup paperSize="9" orientation="portrait" r:id="rId4"/>
    </customSheetView>
    <customSheetView guid="{08462586-B7E0-434D-B6F4-B2B21EAA5D46}" topLeftCell="A17">
      <selection activeCell="H32" sqref="H32"/>
      <pageMargins left="0.7" right="0.7" top="0.75" bottom="0.75" header="0.3" footer="0.3"/>
      <pageSetup paperSize="9" orientation="portrait" r:id="rId5"/>
    </customSheetView>
    <customSheetView guid="{21329C76-F86B-400D-B8F5-F75B383E5B14}" topLeftCell="A46">
      <selection activeCell="D21" sqref="D21:G33"/>
      <pageMargins left="0.7" right="0.7" top="0.75" bottom="0.75" header="0.3" footer="0.3"/>
      <pageSetup paperSize="9" orientation="portrait" r:id="rId6"/>
    </customSheetView>
    <customSheetView guid="{CFC92B1C-D4F2-414F-8F12-92F529035B08}" topLeftCell="A51">
      <selection activeCell="E69" sqref="E69:F69"/>
      <pageMargins left="0.7" right="0.7" top="0.75" bottom="0.75" header="0.3" footer="0.3"/>
      <pageSetup paperSize="9" orientation="portrait" r:id="rId7"/>
    </customSheetView>
    <customSheetView guid="{19310327-E3BC-450F-B607-58068103BB53}" topLeftCell="A17">
      <selection activeCell="H32" sqref="H32"/>
      <pageMargins left="0.7" right="0.7" top="0.75" bottom="0.75" header="0.3" footer="0.3"/>
      <pageSetup paperSize="9" orientation="portrait" r:id="rId8"/>
    </customSheetView>
    <customSheetView guid="{D3393B8E-C3CB-4E3A-976E-E4CD065299F0}" topLeftCell="A55">
      <selection activeCell="E61" sqref="E61"/>
      <pageMargins left="0.7" right="0.7" top="0.75" bottom="0.75" header="0.3" footer="0.3"/>
      <pageSetup paperSize="9" orientation="portrait" r:id="rId9"/>
    </customSheetView>
    <customSheetView guid="{8FA5FDE5-6098-400B-9E19-77564D1D7EE8}" topLeftCell="A51">
      <selection activeCell="E69" sqref="E69:F69"/>
      <pageMargins left="0.7" right="0.7" top="0.75" bottom="0.75" header="0.3" footer="0.3"/>
      <pageSetup paperSize="9" orientation="portrait" r:id="rId10"/>
    </customSheetView>
    <customSheetView guid="{0B9AA238-A559-44CB-8EC2-529DA28A3F7B}">
      <selection activeCell="E9" sqref="E9"/>
      <pageMargins left="0.7" right="0.7" top="0.75" bottom="0.75" header="0.3" footer="0.3"/>
    </customSheetView>
    <customSheetView guid="{37D20B4B-3220-4613-A3F1-1C4C1CF14C1F}" topLeftCell="A51">
      <selection activeCell="E69" sqref="E69:F69"/>
      <pageMargins left="0.7" right="0.7" top="0.75" bottom="0.75" header="0.3" footer="0.3"/>
      <pageSetup paperSize="9" orientation="portrait" r:id="rId11"/>
    </customSheetView>
    <customSheetView guid="{DB462ED3-28DC-47D7-98F7-CED01F66E2C7}" topLeftCell="A22">
      <selection activeCell="A48" sqref="A48:XFD48"/>
      <pageMargins left="0.7" right="0.7" top="0.75" bottom="0.75" header="0.3" footer="0.3"/>
      <pageSetup paperSize="9" orientation="portrait" r:id="rId12"/>
    </customSheetView>
    <customSheetView guid="{10DA2791-762D-4555-9FFF-E41154ADFE31}" topLeftCell="A22">
      <selection activeCell="A48" sqref="A48:XFD48"/>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22">
      <selection activeCell="A48" sqref="A48:XFD48"/>
      <pageMargins left="0.7" right="0.7" top="0.75" bottom="0.75" header="0.3" footer="0.3"/>
      <pageSetup paperSize="9" orientation="portrait" r:id="rId15"/>
    </customSheetView>
    <customSheetView guid="{59094C18-3CB5-482F-AA6A-9C313A318EBB}" topLeftCell="A16">
      <selection activeCell="E17" sqref="E17"/>
      <pageMargins left="0.7" right="0.7" top="0.75" bottom="0.75" header="0.3" footer="0.3"/>
      <pageSetup paperSize="9" orientation="portrait" r:id="rId16"/>
    </customSheetView>
    <customSheetView guid="{FD092655-EBEC-4730-9895-1567D9B70D5F}" topLeftCell="A31">
      <selection activeCell="E47" sqref="E47"/>
      <pageMargins left="0.7" right="0.7" top="0.75" bottom="0.75" header="0.3" footer="0.3"/>
    </customSheetView>
    <customSheetView guid="{7CA1DEE6-746E-4947-9BED-24AAED6E8B57}" topLeftCell="A31">
      <selection activeCell="E47" sqref="E47"/>
      <pageMargins left="0.7" right="0.7" top="0.75" bottom="0.75" header="0.3" footer="0.3"/>
    </customSheetView>
    <customSheetView guid="{D2C72E70-F766-4D56-9E10-3C91A63BB7F3}" topLeftCell="A16">
      <selection activeCell="B33" sqref="B33:G33"/>
      <pageMargins left="0.7" right="0.7" top="0.75" bottom="0.75" header="0.3" footer="0.3"/>
      <pageSetup paperSize="9" orientation="portrait" r:id="rId17"/>
    </customSheetView>
    <customSheetView guid="{7CCD1884-1631-4809-8751-AE0939C32419}">
      <selection activeCell="E11" sqref="E11"/>
      <pageMargins left="0.7" right="0.7" top="0.75" bottom="0.75" header="0.3" footer="0.3"/>
    </customSheetView>
    <customSheetView guid="{931AA63B-6827-4BF4-8E25-ED232A88A09C}">
      <selection activeCell="D2" sqref="D2"/>
      <pageMargins left="0.7" right="0.7" top="0.75" bottom="0.75" header="0.3" footer="0.3"/>
    </customSheetView>
    <customSheetView guid="{CA1DE4BE-C006-4405-B064-304EE6CCACF1}" topLeftCell="A17">
      <selection activeCell="H32" sqref="H32"/>
      <pageMargins left="0.7" right="0.7" top="0.75" bottom="0.75" header="0.3" footer="0.3"/>
      <pageSetup paperSize="9" orientation="portrait" r:id="rId18"/>
    </customSheetView>
    <customSheetView guid="{51337751-BEAF-43F3-8CC9-400B99E751E8}">
      <selection activeCell="A37" sqref="A37:XFD37"/>
      <pageMargins left="0.7" right="0.7" top="0.75" bottom="0.75" header="0.3" footer="0.3"/>
      <pageSetup paperSize="9" orientation="portrait" r:id="rId19"/>
    </customSheetView>
    <customSheetView guid="{F277ACEF-9FF8-431F-8537-DE60B790AA4F}">
      <selection activeCell="E69" sqref="E69:F69"/>
      <pageMargins left="0.7" right="0.7" top="0.75" bottom="0.75" header="0.3" footer="0.3"/>
      <pageSetup paperSize="9" orientation="portrait" r:id="rId20"/>
    </customSheetView>
    <customSheetView guid="{517C47E4-CB49-455E-BC80-175B09C4753D}" topLeftCell="A25">
      <selection activeCell="E11" sqref="E11"/>
      <pageMargins left="0.7" right="0.7" top="0.75" bottom="0.75" header="0.3" footer="0.3"/>
    </customSheetView>
    <customSheetView guid="{158937B5-B45C-4722-BE34-B5B4D085C079}" topLeftCell="A51">
      <selection activeCell="E69" sqref="E69:F69"/>
      <pageMargins left="0.7" right="0.7" top="0.75" bottom="0.75" header="0.3" footer="0.3"/>
      <pageSetup paperSize="9" orientation="portrait" r:id="rId21"/>
    </customSheetView>
    <customSheetView guid="{ED218C36-7217-4047-BB0E-77F9C99BD534}" topLeftCell="A17">
      <selection activeCell="H32" sqref="H32"/>
      <pageMargins left="0.7" right="0.7" top="0.75" bottom="0.75" header="0.3" footer="0.3"/>
      <pageSetup paperSize="9" orientation="portrait" r:id="rId22"/>
    </customSheetView>
    <customSheetView guid="{C83D4249-7B44-432A-B7FB-A6ACA6880240}">
      <selection activeCell="D4" sqref="D4"/>
      <pageMargins left="0.7" right="0.7" top="0.75" bottom="0.75" header="0.3" footer="0.3"/>
      <pageSetup paperSize="9" orientation="portrait" r:id="rId23"/>
    </customSheetView>
    <customSheetView guid="{E331DF3E-CA70-4D3D-884C-EE3579437A03}">
      <selection activeCell="E9" sqref="E9"/>
      <pageMargins left="0.7" right="0.7" top="0.75" bottom="0.75" header="0.3" footer="0.3"/>
    </customSheetView>
    <customSheetView guid="{D37F8A47-E42F-4741-BE8D-5D961F7BB394}">
      <selection activeCell="D4" sqref="D4"/>
      <pageMargins left="0.7" right="0.7" top="0.75" bottom="0.75" header="0.3" footer="0.3"/>
      <pageSetup paperSize="9" orientation="portrait" r:id="rId24"/>
    </customSheetView>
    <customSheetView guid="{8CD49FA1-C4FE-4F6A-AE1C-E31C292C96A9}" topLeftCell="A25">
      <selection activeCell="E11" sqref="E11"/>
      <pageMargins left="0.7" right="0.7" top="0.75" bottom="0.75" header="0.3" footer="0.3"/>
    </customSheetView>
    <customSheetView guid="{BB337934-72B5-4261-9EB4-9C42ECF52CD8}" topLeftCell="H11">
      <selection activeCell="K26" sqref="K26"/>
      <pageMargins left="0.7" right="0.7" top="0.75" bottom="0.75" header="0.3" footer="0.3"/>
      <pageSetup paperSize="9" orientation="portrait" r:id="rId25"/>
    </customSheetView>
    <customSheetView guid="{3AD1D9CC-D162-4119-AFCC-0AF9105FB248}">
      <selection activeCell="E69" sqref="E69:F69"/>
      <pageMargins left="0.7" right="0.7" top="0.75" bottom="0.75" header="0.3" footer="0.3"/>
      <pageSetup paperSize="9" orientation="portrait" r:id="rId26"/>
    </customSheetView>
  </customSheetViews>
  <mergeCells count="2">
    <mergeCell ref="B35:G35"/>
    <mergeCell ref="B11:G11"/>
  </mergeCells>
  <conditionalFormatting sqref="D17:G19">
    <cfRule type="cellIs" dxfId="14" priority="6" stopIfTrue="1" operator="lessThan">
      <formula>0</formula>
    </cfRule>
  </conditionalFormatting>
  <conditionalFormatting sqref="D21:G22">
    <cfRule type="cellIs" dxfId="13" priority="5" stopIfTrue="1" operator="lessThan">
      <formula>0</formula>
    </cfRule>
  </conditionalFormatting>
  <conditionalFormatting sqref="D24:G29">
    <cfRule type="cellIs" dxfId="12" priority="4" stopIfTrue="1" operator="lessThan">
      <formula>0</formula>
    </cfRule>
  </conditionalFormatting>
  <pageMargins left="0.7" right="0.7" top="0.75" bottom="0.75" header="0.3" footer="0.3"/>
  <pageSetup paperSize="9" orientation="portrait" r:id="rId27"/>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rgb="FF92D050"/>
  </sheetPr>
  <dimension ref="A1:K75"/>
  <sheetViews>
    <sheetView zoomScaleNormal="85" workbookViewId="0">
      <selection activeCell="A28" sqref="A28"/>
    </sheetView>
  </sheetViews>
  <sheetFormatPr defaultColWidth="9.109375" defaultRowHeight="12"/>
  <cols>
    <col min="1" max="1" width="24.88671875" style="2" bestFit="1" customWidth="1"/>
    <col min="2" max="2" width="5.44140625" style="2" customWidth="1"/>
    <col min="3" max="3" width="40.5546875" style="2" bestFit="1" customWidth="1"/>
    <col min="4" max="7" width="15" style="2" customWidth="1"/>
    <col min="8" max="11" width="19.5546875" style="2" customWidth="1"/>
    <col min="12" max="16384" width="9.109375" style="2"/>
  </cols>
  <sheetData>
    <row r="1" spans="1:11" ht="13.2">
      <c r="A1" s="605" t="str">
        <f>HYPERLINK("#INDEX!A2","към началната страница")</f>
        <v>към началната страница</v>
      </c>
    </row>
    <row r="2" spans="1:11" ht="16.5" customHeight="1">
      <c r="A2" s="605" t="str">
        <f>HYPERLINK("#INDEX!A2","back to index page")</f>
        <v>back to index page</v>
      </c>
    </row>
    <row r="9" spans="1:11">
      <c r="B9" s="523" t="s">
        <v>1792</v>
      </c>
      <c r="C9" s="523"/>
    </row>
    <row r="11" spans="1:11">
      <c r="B11" s="513" t="s">
        <v>1078</v>
      </c>
      <c r="C11" s="513"/>
      <c r="D11" s="513"/>
      <c r="E11" s="513"/>
      <c r="F11" s="513"/>
      <c r="G11" s="513"/>
      <c r="H11" s="513"/>
      <c r="I11" s="513"/>
      <c r="J11" s="513"/>
      <c r="K11" s="513"/>
    </row>
    <row r="13" spans="1:11">
      <c r="K13" s="399" t="s">
        <v>52</v>
      </c>
    </row>
    <row r="14" spans="1:11" s="15" customFormat="1" ht="84" customHeight="1">
      <c r="B14" s="731"/>
      <c r="C14" s="249" t="s">
        <v>792</v>
      </c>
      <c r="D14" s="164" t="s">
        <v>793</v>
      </c>
      <c r="E14" s="164" t="s">
        <v>794</v>
      </c>
      <c r="F14" s="164" t="s">
        <v>795</v>
      </c>
      <c r="G14" s="164" t="s">
        <v>796</v>
      </c>
      <c r="H14" s="164" t="s">
        <v>797</v>
      </c>
      <c r="I14" s="164" t="s">
        <v>798</v>
      </c>
      <c r="J14" s="164" t="s">
        <v>799</v>
      </c>
      <c r="K14" s="164" t="s">
        <v>800</v>
      </c>
    </row>
    <row r="15" spans="1:11">
      <c r="B15" s="48"/>
      <c r="C15" s="37"/>
      <c r="D15" s="37" t="s">
        <v>32</v>
      </c>
      <c r="E15" s="37" t="s">
        <v>55</v>
      </c>
      <c r="F15" s="37" t="s">
        <v>1423</v>
      </c>
      <c r="G15" s="37" t="s">
        <v>1081</v>
      </c>
      <c r="H15" s="37" t="s">
        <v>57</v>
      </c>
      <c r="I15" s="37" t="s">
        <v>1082</v>
      </c>
      <c r="J15" s="37" t="s">
        <v>1424</v>
      </c>
      <c r="K15" s="37" t="s">
        <v>1425</v>
      </c>
    </row>
    <row r="16" spans="1:11">
      <c r="B16" s="45">
        <v>1</v>
      </c>
      <c r="C16" s="70" t="s">
        <v>757</v>
      </c>
      <c r="D16" s="388">
        <v>0</v>
      </c>
      <c r="E16" s="388">
        <v>0</v>
      </c>
      <c r="F16" s="388">
        <v>0</v>
      </c>
      <c r="G16" s="388">
        <v>0</v>
      </c>
      <c r="H16" s="388">
        <v>0</v>
      </c>
      <c r="I16" s="388">
        <v>0</v>
      </c>
      <c r="J16" s="388">
        <v>0</v>
      </c>
      <c r="K16" s="388">
        <v>0</v>
      </c>
    </row>
    <row r="17" spans="2:11">
      <c r="B17" s="45">
        <v>2</v>
      </c>
      <c r="C17" s="70" t="s">
        <v>801</v>
      </c>
      <c r="D17" s="388">
        <v>0</v>
      </c>
      <c r="E17" s="388">
        <v>0</v>
      </c>
      <c r="F17" s="388">
        <v>0</v>
      </c>
      <c r="G17" s="388">
        <v>0</v>
      </c>
      <c r="H17" s="388">
        <v>0</v>
      </c>
      <c r="I17" s="388">
        <v>0</v>
      </c>
      <c r="J17" s="388">
        <v>0</v>
      </c>
      <c r="K17" s="388">
        <v>0</v>
      </c>
    </row>
    <row r="18" spans="2:11">
      <c r="B18" s="45">
        <v>3</v>
      </c>
      <c r="C18" s="70" t="s">
        <v>1063</v>
      </c>
      <c r="D18" s="388">
        <v>0</v>
      </c>
      <c r="E18" s="388">
        <v>0</v>
      </c>
      <c r="F18" s="388">
        <v>0</v>
      </c>
      <c r="G18" s="388">
        <v>0</v>
      </c>
      <c r="H18" s="388">
        <v>0</v>
      </c>
      <c r="I18" s="388">
        <v>0</v>
      </c>
      <c r="J18" s="388">
        <v>0</v>
      </c>
      <c r="K18" s="388">
        <v>0</v>
      </c>
    </row>
    <row r="19" spans="2:11">
      <c r="B19" s="45">
        <v>4</v>
      </c>
      <c r="C19" s="70" t="s">
        <v>802</v>
      </c>
      <c r="D19" s="388">
        <v>0</v>
      </c>
      <c r="E19" s="388">
        <v>0</v>
      </c>
      <c r="F19" s="388">
        <v>0</v>
      </c>
      <c r="G19" s="388">
        <v>0</v>
      </c>
      <c r="H19" s="388">
        <v>0</v>
      </c>
      <c r="I19" s="388">
        <v>0</v>
      </c>
      <c r="J19" s="388">
        <v>0</v>
      </c>
      <c r="K19" s="388">
        <v>0</v>
      </c>
    </row>
    <row r="20" spans="2:11">
      <c r="B20" s="45">
        <v>5</v>
      </c>
      <c r="C20" s="70" t="s">
        <v>803</v>
      </c>
      <c r="D20" s="388">
        <v>0</v>
      </c>
      <c r="E20" s="388">
        <v>0</v>
      </c>
      <c r="F20" s="388">
        <v>0</v>
      </c>
      <c r="G20" s="388">
        <v>0</v>
      </c>
      <c r="H20" s="388">
        <v>0</v>
      </c>
      <c r="I20" s="388">
        <v>0</v>
      </c>
      <c r="J20" s="388">
        <v>0</v>
      </c>
      <c r="K20" s="388">
        <v>0</v>
      </c>
    </row>
    <row r="21" spans="2:11">
      <c r="B21" s="45">
        <v>6</v>
      </c>
      <c r="C21" s="70" t="s">
        <v>804</v>
      </c>
      <c r="D21" s="388">
        <v>0</v>
      </c>
      <c r="E21" s="388">
        <v>0</v>
      </c>
      <c r="F21" s="388">
        <v>0</v>
      </c>
      <c r="G21" s="388">
        <v>0</v>
      </c>
      <c r="H21" s="388">
        <v>0</v>
      </c>
      <c r="I21" s="388">
        <v>0</v>
      </c>
      <c r="J21" s="388">
        <v>0</v>
      </c>
      <c r="K21" s="388">
        <v>0</v>
      </c>
    </row>
    <row r="22" spans="2:11">
      <c r="B22" s="45">
        <v>7</v>
      </c>
      <c r="C22" s="70" t="s">
        <v>805</v>
      </c>
      <c r="D22" s="388">
        <v>6172</v>
      </c>
      <c r="E22" s="388">
        <v>1015</v>
      </c>
      <c r="F22" s="388">
        <v>5158</v>
      </c>
      <c r="G22" s="388">
        <v>0</v>
      </c>
      <c r="H22" s="388">
        <v>0</v>
      </c>
      <c r="I22" s="388">
        <v>1485</v>
      </c>
      <c r="J22" s="388">
        <v>2500</v>
      </c>
      <c r="K22" s="388">
        <v>0</v>
      </c>
    </row>
    <row r="23" spans="2:11">
      <c r="B23" s="45">
        <v>8</v>
      </c>
      <c r="C23" s="70" t="s">
        <v>801</v>
      </c>
      <c r="D23" s="388">
        <v>2828</v>
      </c>
      <c r="E23" s="388">
        <v>426</v>
      </c>
      <c r="F23" s="388">
        <v>2402</v>
      </c>
      <c r="G23" s="388">
        <v>0</v>
      </c>
      <c r="H23" s="388">
        <v>0</v>
      </c>
      <c r="I23" s="388">
        <v>0</v>
      </c>
      <c r="J23" s="388">
        <v>426</v>
      </c>
      <c r="K23" s="388">
        <v>0</v>
      </c>
    </row>
    <row r="24" spans="2:11">
      <c r="B24" s="45">
        <v>9</v>
      </c>
      <c r="C24" s="70" t="s">
        <v>1063</v>
      </c>
      <c r="D24" s="388">
        <v>3344</v>
      </c>
      <c r="E24" s="388">
        <v>589</v>
      </c>
      <c r="F24" s="388">
        <v>2756</v>
      </c>
      <c r="G24" s="388">
        <v>0</v>
      </c>
      <c r="H24" s="388">
        <v>0</v>
      </c>
      <c r="I24" s="388">
        <v>1485</v>
      </c>
      <c r="J24" s="388">
        <v>2073</v>
      </c>
      <c r="K24" s="388">
        <v>0</v>
      </c>
    </row>
    <row r="25" spans="2:11">
      <c r="B25" s="45">
        <v>10</v>
      </c>
      <c r="C25" s="70" t="s">
        <v>802</v>
      </c>
      <c r="D25" s="388">
        <v>0</v>
      </c>
      <c r="E25" s="388">
        <v>0</v>
      </c>
      <c r="F25" s="388">
        <v>0</v>
      </c>
      <c r="G25" s="388">
        <v>0</v>
      </c>
      <c r="H25" s="388">
        <v>0</v>
      </c>
      <c r="I25" s="388">
        <v>0</v>
      </c>
      <c r="J25" s="388">
        <v>0</v>
      </c>
      <c r="K25" s="388">
        <v>0</v>
      </c>
    </row>
    <row r="26" spans="2:11">
      <c r="B26" s="45">
        <v>11</v>
      </c>
      <c r="C26" s="70" t="s">
        <v>803</v>
      </c>
      <c r="D26" s="388">
        <v>0</v>
      </c>
      <c r="E26" s="388">
        <v>0</v>
      </c>
      <c r="F26" s="388">
        <v>0</v>
      </c>
      <c r="G26" s="388">
        <v>0</v>
      </c>
      <c r="H26" s="388">
        <v>0</v>
      </c>
      <c r="I26" s="388">
        <v>0</v>
      </c>
      <c r="J26" s="388">
        <v>0</v>
      </c>
      <c r="K26" s="388">
        <v>0</v>
      </c>
    </row>
    <row r="27" spans="2:11">
      <c r="B27" s="45">
        <v>12</v>
      </c>
      <c r="C27" s="70" t="s">
        <v>804</v>
      </c>
      <c r="D27" s="388">
        <v>0</v>
      </c>
      <c r="E27" s="388">
        <v>0</v>
      </c>
      <c r="F27" s="388">
        <v>0</v>
      </c>
      <c r="G27" s="388">
        <v>0</v>
      </c>
      <c r="H27" s="388">
        <v>0</v>
      </c>
      <c r="I27" s="388">
        <v>0</v>
      </c>
      <c r="J27" s="388">
        <v>0</v>
      </c>
      <c r="K27" s="388">
        <v>0</v>
      </c>
    </row>
    <row r="28" spans="2:11">
      <c r="B28" s="45">
        <v>13</v>
      </c>
      <c r="C28" s="70" t="s">
        <v>759</v>
      </c>
      <c r="D28" s="388">
        <v>1692</v>
      </c>
      <c r="E28" s="388">
        <v>188</v>
      </c>
      <c r="F28" s="388">
        <v>1504</v>
      </c>
      <c r="G28" s="388">
        <v>0</v>
      </c>
      <c r="H28" s="388">
        <v>0</v>
      </c>
      <c r="I28" s="388">
        <v>54</v>
      </c>
      <c r="J28" s="388">
        <v>243</v>
      </c>
      <c r="K28" s="388">
        <v>0</v>
      </c>
    </row>
    <row r="29" spans="2:11">
      <c r="B29" s="45">
        <v>14</v>
      </c>
      <c r="C29" s="70" t="s">
        <v>801</v>
      </c>
      <c r="D29" s="388">
        <v>846</v>
      </c>
      <c r="E29" s="388">
        <v>94</v>
      </c>
      <c r="F29" s="388">
        <v>752</v>
      </c>
      <c r="G29" s="388">
        <v>0</v>
      </c>
      <c r="H29" s="388">
        <v>0</v>
      </c>
      <c r="I29" s="388">
        <v>0</v>
      </c>
      <c r="J29" s="388">
        <v>94</v>
      </c>
      <c r="K29" s="388">
        <v>0</v>
      </c>
    </row>
    <row r="30" spans="2:11">
      <c r="B30" s="45">
        <v>15</v>
      </c>
      <c r="C30" s="70" t="s">
        <v>1063</v>
      </c>
      <c r="D30" s="388">
        <v>846</v>
      </c>
      <c r="E30" s="388">
        <v>94</v>
      </c>
      <c r="F30" s="388">
        <v>752</v>
      </c>
      <c r="G30" s="388">
        <v>0</v>
      </c>
      <c r="H30" s="388">
        <v>0</v>
      </c>
      <c r="I30" s="388">
        <v>54</v>
      </c>
      <c r="J30" s="388">
        <v>149</v>
      </c>
      <c r="K30" s="388">
        <v>0</v>
      </c>
    </row>
    <row r="31" spans="2:11">
      <c r="B31" s="45">
        <v>16</v>
      </c>
      <c r="C31" s="70" t="s">
        <v>802</v>
      </c>
      <c r="D31" s="388">
        <v>0</v>
      </c>
      <c r="E31" s="388">
        <v>0</v>
      </c>
      <c r="F31" s="388">
        <v>0</v>
      </c>
      <c r="G31" s="388">
        <v>0</v>
      </c>
      <c r="H31" s="388">
        <v>0</v>
      </c>
      <c r="I31" s="388">
        <v>0</v>
      </c>
      <c r="J31" s="388">
        <v>0</v>
      </c>
      <c r="K31" s="388">
        <v>0</v>
      </c>
    </row>
    <row r="32" spans="2:11">
      <c r="B32" s="45">
        <v>17</v>
      </c>
      <c r="C32" s="70" t="s">
        <v>803</v>
      </c>
      <c r="D32" s="388">
        <v>0</v>
      </c>
      <c r="E32" s="388">
        <v>0</v>
      </c>
      <c r="F32" s="388">
        <v>0</v>
      </c>
      <c r="G32" s="388">
        <v>0</v>
      </c>
      <c r="H32" s="388">
        <v>0</v>
      </c>
      <c r="I32" s="388">
        <v>0</v>
      </c>
      <c r="J32" s="388">
        <v>0</v>
      </c>
      <c r="K32" s="388">
        <v>0</v>
      </c>
    </row>
    <row r="33" spans="2:11">
      <c r="B33" s="45">
        <v>18</v>
      </c>
      <c r="C33" s="70" t="s">
        <v>804</v>
      </c>
      <c r="D33" s="388">
        <v>0</v>
      </c>
      <c r="E33" s="388">
        <v>0</v>
      </c>
      <c r="F33" s="388">
        <v>0</v>
      </c>
      <c r="G33" s="388">
        <v>0</v>
      </c>
      <c r="H33" s="388">
        <v>0</v>
      </c>
      <c r="I33" s="388">
        <v>0</v>
      </c>
      <c r="J33" s="388">
        <v>0</v>
      </c>
      <c r="K33" s="388">
        <v>0</v>
      </c>
    </row>
    <row r="34" spans="2:11">
      <c r="B34" s="45">
        <v>19</v>
      </c>
      <c r="C34" s="70" t="s">
        <v>760</v>
      </c>
      <c r="D34" s="388">
        <v>64</v>
      </c>
      <c r="E34" s="388">
        <v>16</v>
      </c>
      <c r="F34" s="388">
        <v>48</v>
      </c>
      <c r="G34" s="388">
        <v>0</v>
      </c>
      <c r="H34" s="388">
        <v>0</v>
      </c>
      <c r="I34" s="388">
        <v>4</v>
      </c>
      <c r="J34" s="388">
        <v>19</v>
      </c>
      <c r="K34" s="388">
        <v>0</v>
      </c>
    </row>
    <row r="35" spans="2:11">
      <c r="B35" s="45">
        <v>20</v>
      </c>
      <c r="C35" s="70" t="s">
        <v>801</v>
      </c>
      <c r="D35" s="388">
        <v>32</v>
      </c>
      <c r="E35" s="388">
        <v>8</v>
      </c>
      <c r="F35" s="388">
        <v>24</v>
      </c>
      <c r="G35" s="388">
        <v>0</v>
      </c>
      <c r="H35" s="388">
        <v>0</v>
      </c>
      <c r="I35" s="388">
        <v>0</v>
      </c>
      <c r="J35" s="388">
        <v>8</v>
      </c>
      <c r="K35" s="388">
        <v>0</v>
      </c>
    </row>
    <row r="36" spans="2:11">
      <c r="B36" s="45">
        <v>21</v>
      </c>
      <c r="C36" s="70" t="s">
        <v>1063</v>
      </c>
      <c r="D36" s="388">
        <v>32</v>
      </c>
      <c r="E36" s="388">
        <v>8</v>
      </c>
      <c r="F36" s="388">
        <v>24</v>
      </c>
      <c r="G36" s="388">
        <v>0</v>
      </c>
      <c r="H36" s="388">
        <v>0</v>
      </c>
      <c r="I36" s="388">
        <v>4</v>
      </c>
      <c r="J36" s="388">
        <v>11</v>
      </c>
      <c r="K36" s="388">
        <v>0</v>
      </c>
    </row>
    <row r="37" spans="2:11">
      <c r="B37" s="45">
        <v>22</v>
      </c>
      <c r="C37" s="70" t="s">
        <v>802</v>
      </c>
      <c r="D37" s="388">
        <v>0</v>
      </c>
      <c r="E37" s="388">
        <v>0</v>
      </c>
      <c r="F37" s="388">
        <v>0</v>
      </c>
      <c r="G37" s="388">
        <v>0</v>
      </c>
      <c r="H37" s="388">
        <v>0</v>
      </c>
      <c r="I37" s="388">
        <v>0</v>
      </c>
      <c r="J37" s="388">
        <v>0</v>
      </c>
      <c r="K37" s="388">
        <v>0</v>
      </c>
    </row>
    <row r="38" spans="2:11">
      <c r="B38" s="45">
        <v>23</v>
      </c>
      <c r="C38" s="70" t="s">
        <v>803</v>
      </c>
      <c r="D38" s="388">
        <v>0</v>
      </c>
      <c r="E38" s="388">
        <v>0</v>
      </c>
      <c r="F38" s="388">
        <v>0</v>
      </c>
      <c r="G38" s="388">
        <v>0</v>
      </c>
      <c r="H38" s="388">
        <v>0</v>
      </c>
      <c r="I38" s="388">
        <v>0</v>
      </c>
      <c r="J38" s="388">
        <v>0</v>
      </c>
      <c r="K38" s="388">
        <v>0</v>
      </c>
    </row>
    <row r="39" spans="2:11">
      <c r="B39" s="45">
        <v>24</v>
      </c>
      <c r="C39" s="70" t="s">
        <v>804</v>
      </c>
      <c r="D39" s="388">
        <v>0</v>
      </c>
      <c r="E39" s="388">
        <v>0</v>
      </c>
      <c r="F39" s="388">
        <v>0</v>
      </c>
      <c r="G39" s="388">
        <v>0</v>
      </c>
      <c r="H39" s="388">
        <v>0</v>
      </c>
      <c r="I39" s="388">
        <v>0</v>
      </c>
      <c r="J39" s="388">
        <v>0</v>
      </c>
      <c r="K39" s="388">
        <v>0</v>
      </c>
    </row>
    <row r="40" spans="2:11">
      <c r="B40" s="45">
        <v>25</v>
      </c>
      <c r="C40" s="70" t="s">
        <v>806</v>
      </c>
      <c r="D40" s="388">
        <v>7928</v>
      </c>
      <c r="E40" s="388">
        <v>1219</v>
      </c>
      <c r="F40" s="388">
        <v>6710</v>
      </c>
      <c r="G40" s="388">
        <v>0</v>
      </c>
      <c r="H40" s="388">
        <v>0</v>
      </c>
      <c r="I40" s="388">
        <v>1543</v>
      </c>
      <c r="J40" s="388">
        <v>2762</v>
      </c>
      <c r="K40" s="388">
        <v>0</v>
      </c>
    </row>
    <row r="44" spans="2:11">
      <c r="B44" s="979" t="s">
        <v>1791</v>
      </c>
      <c r="C44" s="510"/>
    </row>
    <row r="46" spans="2:11">
      <c r="B46" s="513" t="s">
        <v>1078</v>
      </c>
      <c r="C46" s="513"/>
      <c r="D46" s="513"/>
      <c r="E46" s="513"/>
      <c r="F46" s="513"/>
      <c r="G46" s="513"/>
      <c r="H46" s="513"/>
      <c r="I46" s="513"/>
      <c r="J46" s="513"/>
      <c r="K46" s="513"/>
    </row>
    <row r="48" spans="2:11">
      <c r="K48" s="399" t="s">
        <v>52</v>
      </c>
    </row>
    <row r="49" spans="2:11" ht="91.2">
      <c r="B49" s="14"/>
      <c r="C49" s="164" t="s">
        <v>792</v>
      </c>
      <c r="D49" s="164" t="s">
        <v>793</v>
      </c>
      <c r="E49" s="164" t="s">
        <v>794</v>
      </c>
      <c r="F49" s="164" t="s">
        <v>795</v>
      </c>
      <c r="G49" s="164" t="s">
        <v>796</v>
      </c>
      <c r="H49" s="164" t="s">
        <v>797</v>
      </c>
      <c r="I49" s="164" t="s">
        <v>798</v>
      </c>
      <c r="J49" s="164" t="s">
        <v>799</v>
      </c>
      <c r="K49" s="164" t="s">
        <v>800</v>
      </c>
    </row>
    <row r="50" spans="2:11">
      <c r="B50" s="48"/>
      <c r="C50" s="37"/>
      <c r="D50" s="37" t="s">
        <v>32</v>
      </c>
      <c r="E50" s="37" t="s">
        <v>55</v>
      </c>
      <c r="F50" s="37" t="s">
        <v>1423</v>
      </c>
      <c r="G50" s="37" t="s">
        <v>1081</v>
      </c>
      <c r="H50" s="37" t="s">
        <v>57</v>
      </c>
      <c r="I50" s="37" t="s">
        <v>1082</v>
      </c>
      <c r="J50" s="37" t="s">
        <v>1424</v>
      </c>
      <c r="K50" s="37" t="s">
        <v>1425</v>
      </c>
    </row>
    <row r="51" spans="2:11">
      <c r="B51" s="45">
        <v>1</v>
      </c>
      <c r="C51" s="69" t="s">
        <v>757</v>
      </c>
      <c r="D51" s="388">
        <v>0</v>
      </c>
      <c r="E51" s="388">
        <v>0</v>
      </c>
      <c r="F51" s="388">
        <v>0</v>
      </c>
      <c r="G51" s="388">
        <v>0</v>
      </c>
      <c r="H51" s="388">
        <v>0</v>
      </c>
      <c r="I51" s="388">
        <v>0</v>
      </c>
      <c r="J51" s="388">
        <v>0</v>
      </c>
      <c r="K51" s="388">
        <v>0</v>
      </c>
    </row>
    <row r="52" spans="2:11">
      <c r="B52" s="45">
        <v>2</v>
      </c>
      <c r="C52" s="69" t="s">
        <v>801</v>
      </c>
      <c r="D52" s="388">
        <v>0</v>
      </c>
      <c r="E52" s="388">
        <v>0</v>
      </c>
      <c r="F52" s="388">
        <v>0</v>
      </c>
      <c r="G52" s="388">
        <v>0</v>
      </c>
      <c r="H52" s="388">
        <v>0</v>
      </c>
      <c r="I52" s="388">
        <v>0</v>
      </c>
      <c r="J52" s="388">
        <v>0</v>
      </c>
      <c r="K52" s="388">
        <v>0</v>
      </c>
    </row>
    <row r="53" spans="2:11">
      <c r="B53" s="45">
        <v>3</v>
      </c>
      <c r="C53" s="69" t="s">
        <v>1063</v>
      </c>
      <c r="D53" s="388">
        <v>0</v>
      </c>
      <c r="E53" s="388">
        <v>0</v>
      </c>
      <c r="F53" s="388">
        <v>0</v>
      </c>
      <c r="G53" s="388">
        <v>0</v>
      </c>
      <c r="H53" s="388">
        <v>0</v>
      </c>
      <c r="I53" s="388">
        <v>0</v>
      </c>
      <c r="J53" s="388">
        <v>0</v>
      </c>
      <c r="K53" s="388">
        <v>0</v>
      </c>
    </row>
    <row r="54" spans="2:11">
      <c r="B54" s="45">
        <v>4</v>
      </c>
      <c r="C54" s="69" t="s">
        <v>802</v>
      </c>
      <c r="D54" s="388">
        <v>0</v>
      </c>
      <c r="E54" s="388">
        <v>0</v>
      </c>
      <c r="F54" s="388">
        <v>0</v>
      </c>
      <c r="G54" s="388">
        <v>0</v>
      </c>
      <c r="H54" s="388">
        <v>0</v>
      </c>
      <c r="I54" s="388">
        <v>0</v>
      </c>
      <c r="J54" s="388">
        <v>0</v>
      </c>
      <c r="K54" s="388">
        <v>0</v>
      </c>
    </row>
    <row r="55" spans="2:11">
      <c r="B55" s="45">
        <v>5</v>
      </c>
      <c r="C55" s="69" t="s">
        <v>803</v>
      </c>
      <c r="D55" s="388">
        <v>0</v>
      </c>
      <c r="E55" s="388">
        <v>0</v>
      </c>
      <c r="F55" s="388">
        <v>0</v>
      </c>
      <c r="G55" s="388">
        <v>0</v>
      </c>
      <c r="H55" s="388">
        <v>0</v>
      </c>
      <c r="I55" s="388">
        <v>0</v>
      </c>
      <c r="J55" s="388">
        <v>0</v>
      </c>
      <c r="K55" s="388">
        <v>0</v>
      </c>
    </row>
    <row r="56" spans="2:11">
      <c r="B56" s="45">
        <v>6</v>
      </c>
      <c r="C56" s="69" t="s">
        <v>804</v>
      </c>
      <c r="D56" s="388">
        <v>0</v>
      </c>
      <c r="E56" s="388">
        <v>0</v>
      </c>
      <c r="F56" s="388">
        <v>0</v>
      </c>
      <c r="G56" s="388">
        <v>0</v>
      </c>
      <c r="H56" s="388">
        <v>0</v>
      </c>
      <c r="I56" s="388">
        <v>0</v>
      </c>
      <c r="J56" s="388">
        <v>0</v>
      </c>
      <c r="K56" s="388">
        <v>0</v>
      </c>
    </row>
    <row r="57" spans="2:11">
      <c r="B57" s="45">
        <v>7</v>
      </c>
      <c r="C57" s="69" t="s">
        <v>805</v>
      </c>
      <c r="D57" s="388">
        <v>6332</v>
      </c>
      <c r="E57" s="388">
        <v>1048</v>
      </c>
      <c r="F57" s="388">
        <v>5284</v>
      </c>
      <c r="G57" s="388">
        <v>0</v>
      </c>
      <c r="H57" s="388">
        <v>0</v>
      </c>
      <c r="I57" s="388">
        <v>1503</v>
      </c>
      <c r="J57" s="388">
        <v>2551</v>
      </c>
      <c r="K57" s="388">
        <v>0</v>
      </c>
    </row>
    <row r="58" spans="2:11">
      <c r="B58" s="45">
        <v>8</v>
      </c>
      <c r="C58" s="69" t="s">
        <v>801</v>
      </c>
      <c r="D58" s="388">
        <v>2908</v>
      </c>
      <c r="E58" s="388">
        <v>443</v>
      </c>
      <c r="F58" s="388">
        <v>2465</v>
      </c>
      <c r="G58" s="388">
        <v>0</v>
      </c>
      <c r="H58" s="388">
        <v>0</v>
      </c>
      <c r="I58" s="388">
        <v>0</v>
      </c>
      <c r="J58" s="388">
        <v>443</v>
      </c>
      <c r="K58" s="388">
        <v>0</v>
      </c>
    </row>
    <row r="59" spans="2:11">
      <c r="B59" s="45">
        <v>9</v>
      </c>
      <c r="C59" s="69" t="s">
        <v>1063</v>
      </c>
      <c r="D59" s="388">
        <v>3424</v>
      </c>
      <c r="E59" s="388">
        <v>605</v>
      </c>
      <c r="F59" s="388">
        <v>2819</v>
      </c>
      <c r="G59" s="388">
        <v>0</v>
      </c>
      <c r="H59" s="388">
        <v>0</v>
      </c>
      <c r="I59" s="388">
        <v>1503</v>
      </c>
      <c r="J59" s="388">
        <v>2108</v>
      </c>
      <c r="K59" s="388">
        <v>0</v>
      </c>
    </row>
    <row r="60" spans="2:11">
      <c r="B60" s="45">
        <v>10</v>
      </c>
      <c r="C60" s="69" t="s">
        <v>802</v>
      </c>
      <c r="D60" s="388">
        <v>0</v>
      </c>
      <c r="E60" s="388">
        <v>0</v>
      </c>
      <c r="F60" s="388">
        <v>0</v>
      </c>
      <c r="G60" s="388">
        <v>0</v>
      </c>
      <c r="H60" s="388">
        <v>0</v>
      </c>
      <c r="I60" s="388">
        <v>0</v>
      </c>
      <c r="J60" s="388">
        <v>0</v>
      </c>
      <c r="K60" s="388">
        <v>0</v>
      </c>
    </row>
    <row r="61" spans="2:11">
      <c r="B61" s="45">
        <v>11</v>
      </c>
      <c r="C61" s="69" t="s">
        <v>803</v>
      </c>
      <c r="D61" s="388">
        <v>0</v>
      </c>
      <c r="E61" s="388">
        <v>0</v>
      </c>
      <c r="F61" s="388">
        <v>0</v>
      </c>
      <c r="G61" s="388">
        <v>0</v>
      </c>
      <c r="H61" s="388">
        <v>0</v>
      </c>
      <c r="I61" s="388">
        <v>0</v>
      </c>
      <c r="J61" s="388">
        <v>0</v>
      </c>
      <c r="K61" s="388">
        <v>0</v>
      </c>
    </row>
    <row r="62" spans="2:11">
      <c r="B62" s="45">
        <v>12</v>
      </c>
      <c r="C62" s="69" t="s">
        <v>804</v>
      </c>
      <c r="D62" s="388">
        <v>0</v>
      </c>
      <c r="E62" s="388">
        <v>0</v>
      </c>
      <c r="F62" s="388">
        <v>0</v>
      </c>
      <c r="G62" s="388">
        <v>0</v>
      </c>
      <c r="H62" s="388">
        <v>0</v>
      </c>
      <c r="I62" s="388">
        <v>0</v>
      </c>
      <c r="J62" s="388">
        <v>0</v>
      </c>
      <c r="K62" s="388">
        <v>0</v>
      </c>
    </row>
    <row r="63" spans="2:11">
      <c r="B63" s="45">
        <v>13</v>
      </c>
      <c r="C63" s="69" t="s">
        <v>759</v>
      </c>
      <c r="D63" s="388">
        <v>1950</v>
      </c>
      <c r="E63" s="388">
        <v>338</v>
      </c>
      <c r="F63" s="388">
        <v>1611</v>
      </c>
      <c r="G63" s="388">
        <v>0</v>
      </c>
      <c r="H63" s="388">
        <v>0</v>
      </c>
      <c r="I63" s="388">
        <v>54</v>
      </c>
      <c r="J63" s="388">
        <v>392</v>
      </c>
      <c r="K63" s="388">
        <v>0</v>
      </c>
    </row>
    <row r="64" spans="2:11">
      <c r="B64" s="45">
        <v>14</v>
      </c>
      <c r="C64" s="69" t="s">
        <v>801</v>
      </c>
      <c r="D64" s="388">
        <v>1103</v>
      </c>
      <c r="E64" s="388">
        <v>244</v>
      </c>
      <c r="F64" s="388">
        <v>859</v>
      </c>
      <c r="G64" s="388">
        <v>0</v>
      </c>
      <c r="H64" s="388">
        <v>0</v>
      </c>
      <c r="I64" s="388">
        <v>0</v>
      </c>
      <c r="J64" s="388">
        <v>244</v>
      </c>
      <c r="K64" s="388">
        <v>0</v>
      </c>
    </row>
    <row r="65" spans="2:11">
      <c r="B65" s="45">
        <v>15</v>
      </c>
      <c r="C65" s="69" t="s">
        <v>1063</v>
      </c>
      <c r="D65" s="388">
        <v>847</v>
      </c>
      <c r="E65" s="388">
        <v>94</v>
      </c>
      <c r="F65" s="388">
        <v>752</v>
      </c>
      <c r="G65" s="388">
        <v>0</v>
      </c>
      <c r="H65" s="388">
        <v>0</v>
      </c>
      <c r="I65" s="388">
        <v>54</v>
      </c>
      <c r="J65" s="388">
        <v>149</v>
      </c>
      <c r="K65" s="388">
        <v>0</v>
      </c>
    </row>
    <row r="66" spans="2:11">
      <c r="B66" s="45">
        <v>16</v>
      </c>
      <c r="C66" s="69" t="s">
        <v>802</v>
      </c>
      <c r="D66" s="388">
        <v>0</v>
      </c>
      <c r="E66" s="388">
        <v>0</v>
      </c>
      <c r="F66" s="388">
        <v>0</v>
      </c>
      <c r="G66" s="388">
        <v>0</v>
      </c>
      <c r="H66" s="388">
        <v>0</v>
      </c>
      <c r="I66" s="388">
        <v>0</v>
      </c>
      <c r="J66" s="388">
        <v>0</v>
      </c>
      <c r="K66" s="388">
        <v>0</v>
      </c>
    </row>
    <row r="67" spans="2:11">
      <c r="B67" s="45">
        <v>17</v>
      </c>
      <c r="C67" s="69" t="s">
        <v>803</v>
      </c>
      <c r="D67" s="388">
        <v>0</v>
      </c>
      <c r="E67" s="388">
        <v>0</v>
      </c>
      <c r="F67" s="388">
        <v>0</v>
      </c>
      <c r="G67" s="388">
        <v>0</v>
      </c>
      <c r="H67" s="388">
        <v>0</v>
      </c>
      <c r="I67" s="388">
        <v>0</v>
      </c>
      <c r="J67" s="388">
        <v>0</v>
      </c>
      <c r="K67" s="388">
        <v>0</v>
      </c>
    </row>
    <row r="68" spans="2:11">
      <c r="B68" s="45">
        <v>18</v>
      </c>
      <c r="C68" s="69" t="s">
        <v>804</v>
      </c>
      <c r="D68" s="388">
        <v>0</v>
      </c>
      <c r="E68" s="388">
        <v>0</v>
      </c>
      <c r="F68" s="388">
        <v>0</v>
      </c>
      <c r="G68" s="388">
        <v>0</v>
      </c>
      <c r="H68" s="388">
        <v>0</v>
      </c>
      <c r="I68" s="388">
        <v>0</v>
      </c>
      <c r="J68" s="388">
        <v>0</v>
      </c>
      <c r="K68" s="388">
        <v>0</v>
      </c>
    </row>
    <row r="69" spans="2:11">
      <c r="B69" s="45">
        <v>19</v>
      </c>
      <c r="C69" s="69" t="s">
        <v>760</v>
      </c>
      <c r="D69" s="388">
        <v>64</v>
      </c>
      <c r="E69" s="388">
        <v>15</v>
      </c>
      <c r="F69" s="388">
        <v>49</v>
      </c>
      <c r="G69" s="388">
        <v>0</v>
      </c>
      <c r="H69" s="388">
        <v>0</v>
      </c>
      <c r="I69" s="388">
        <v>4</v>
      </c>
      <c r="J69" s="388">
        <v>19</v>
      </c>
      <c r="K69" s="388">
        <v>0</v>
      </c>
    </row>
    <row r="70" spans="2:11">
      <c r="B70" s="45">
        <v>20</v>
      </c>
      <c r="C70" s="69" t="s">
        <v>801</v>
      </c>
      <c r="D70" s="388">
        <v>32</v>
      </c>
      <c r="E70" s="388">
        <v>8</v>
      </c>
      <c r="F70" s="388">
        <v>24</v>
      </c>
      <c r="G70" s="388">
        <v>0</v>
      </c>
      <c r="H70" s="388">
        <v>0</v>
      </c>
      <c r="I70" s="388">
        <v>0</v>
      </c>
      <c r="J70" s="388">
        <v>8</v>
      </c>
      <c r="K70" s="388">
        <v>0</v>
      </c>
    </row>
    <row r="71" spans="2:11">
      <c r="B71" s="45">
        <v>21</v>
      </c>
      <c r="C71" s="69" t="s">
        <v>1063</v>
      </c>
      <c r="D71" s="388">
        <v>32</v>
      </c>
      <c r="E71" s="388">
        <v>8</v>
      </c>
      <c r="F71" s="388">
        <v>24</v>
      </c>
      <c r="G71" s="388">
        <v>0</v>
      </c>
      <c r="H71" s="388">
        <v>0</v>
      </c>
      <c r="I71" s="388">
        <v>4</v>
      </c>
      <c r="J71" s="388">
        <v>11</v>
      </c>
      <c r="K71" s="388">
        <v>0</v>
      </c>
    </row>
    <row r="72" spans="2:11">
      <c r="B72" s="45">
        <v>22</v>
      </c>
      <c r="C72" s="69" t="s">
        <v>802</v>
      </c>
      <c r="D72" s="388">
        <v>0</v>
      </c>
      <c r="E72" s="388">
        <v>0</v>
      </c>
      <c r="F72" s="388">
        <v>0</v>
      </c>
      <c r="G72" s="388">
        <v>0</v>
      </c>
      <c r="H72" s="388">
        <v>0</v>
      </c>
      <c r="I72" s="388">
        <v>0</v>
      </c>
      <c r="J72" s="388">
        <v>0</v>
      </c>
      <c r="K72" s="388">
        <v>0</v>
      </c>
    </row>
    <row r="73" spans="2:11">
      <c r="B73" s="45">
        <v>23</v>
      </c>
      <c r="C73" s="69" t="s">
        <v>803</v>
      </c>
      <c r="D73" s="388">
        <v>0</v>
      </c>
      <c r="E73" s="388">
        <v>0</v>
      </c>
      <c r="F73" s="388">
        <v>0</v>
      </c>
      <c r="G73" s="388">
        <v>0</v>
      </c>
      <c r="H73" s="388">
        <v>0</v>
      </c>
      <c r="I73" s="388">
        <v>0</v>
      </c>
      <c r="J73" s="388">
        <v>0</v>
      </c>
      <c r="K73" s="388">
        <v>0</v>
      </c>
    </row>
    <row r="74" spans="2:11">
      <c r="B74" s="45">
        <v>24</v>
      </c>
      <c r="C74" s="69" t="s">
        <v>804</v>
      </c>
      <c r="D74" s="388">
        <v>0</v>
      </c>
      <c r="E74" s="388">
        <v>0</v>
      </c>
      <c r="F74" s="388">
        <v>0</v>
      </c>
      <c r="G74" s="388">
        <v>0</v>
      </c>
      <c r="H74" s="388">
        <v>0</v>
      </c>
      <c r="I74" s="388">
        <v>0</v>
      </c>
      <c r="J74" s="388">
        <v>0</v>
      </c>
      <c r="K74" s="388">
        <v>0</v>
      </c>
    </row>
    <row r="75" spans="2:11">
      <c r="B75" s="45">
        <v>25</v>
      </c>
      <c r="C75" s="69" t="s">
        <v>806</v>
      </c>
      <c r="D75" s="388">
        <v>8346</v>
      </c>
      <c r="E75" s="388">
        <v>1401</v>
      </c>
      <c r="F75" s="388">
        <v>6944</v>
      </c>
      <c r="G75" s="388">
        <v>0</v>
      </c>
      <c r="H75" s="388">
        <v>0</v>
      </c>
      <c r="I75" s="388">
        <v>1561</v>
      </c>
      <c r="J75" s="388">
        <v>2962</v>
      </c>
      <c r="K75" s="388">
        <v>0</v>
      </c>
    </row>
  </sheetData>
  <customSheetViews>
    <customSheetView guid="{3FCB7B24-049F-4685-83CB-5231093E0117}" showPageBreaks="1" topLeftCell="K13">
      <selection activeCell="O18" sqref="O18:W18"/>
      <pageMargins left="0.7" right="0.7" top="0.75" bottom="0.75" header="0.3" footer="0.3"/>
      <pageSetup paperSize="9" orientation="portrait" r:id="rId1"/>
    </customSheetView>
    <customSheetView guid="{D5AFDB55-6EC9-4AD2-95B0-6C58A379EC11}" topLeftCell="A15">
      <selection activeCell="E60" sqref="E60"/>
      <pageMargins left="0.7" right="0.7" top="0.75" bottom="0.75" header="0.3" footer="0.3"/>
      <pageSetup paperSize="9" orientation="portrait" r:id="rId2"/>
    </customSheetView>
    <customSheetView guid="{D7875729-B080-4603-81BD-7F736B7DD30E}" topLeftCell="K13">
      <selection activeCell="O18" sqref="O18:W18"/>
      <pageMargins left="0.7" right="0.7" top="0.75" bottom="0.75" header="0.3" footer="0.3"/>
      <pageSetup paperSize="9" orientation="portrait" r:id="rId3"/>
    </customSheetView>
    <customSheetView guid="{2F76D395-57F9-4A31-A998-38329A50B4E8}" topLeftCell="A9">
      <selection activeCell="G32" sqref="G32"/>
      <pageMargins left="0.7" right="0.7" top="0.75" bottom="0.75" header="0.3" footer="0.3"/>
    </customSheetView>
    <customSheetView guid="{5DDDA852-2807-4645-BC75-EBD4EF3323A7}">
      <selection activeCell="A4" activeCellId="1" sqref="A37 A4"/>
      <pageMargins left="0.7" right="0.7" top="0.75" bottom="0.75" header="0.3" footer="0.3"/>
    </customSheetView>
    <customSheetView guid="{697182B0-1BEF-4A85-93A0-596802852AF2}" topLeftCell="A35">
      <selection activeCell="A69" sqref="A69:XFD69"/>
      <pageMargins left="0.7" right="0.7" top="0.75" bottom="0.75" header="0.3" footer="0.3"/>
      <pageSetup paperSize="9" orientation="portrait" r:id="rId4"/>
    </customSheetView>
    <customSheetView guid="{08462586-B7E0-434D-B6F4-B2B21EAA5D46}" topLeftCell="A15">
      <selection activeCell="E60" sqref="E60"/>
      <pageMargins left="0.7" right="0.7" top="0.75" bottom="0.75" header="0.3" footer="0.3"/>
      <pageSetup paperSize="9" orientation="portrait" r:id="rId5"/>
    </customSheetView>
    <customSheetView guid="{21329C76-F86B-400D-B8F5-F75B383E5B14}" topLeftCell="A34">
      <selection activeCell="F45" sqref="F45:F46"/>
      <pageMargins left="0.7" right="0.7" top="0.75" bottom="0.75" header="0.3" footer="0.3"/>
      <pageSetup paperSize="9" orientation="portrait" r:id="rId6"/>
    </customSheetView>
    <customSheetView guid="{CFC92B1C-D4F2-414F-8F12-92F529035B08}" topLeftCell="A71">
      <selection activeCell="E101" sqref="E101"/>
      <pageMargins left="0.7" right="0.7" top="0.75" bottom="0.75" header="0.3" footer="0.3"/>
      <pageSetup paperSize="9" orientation="portrait" r:id="rId7"/>
    </customSheetView>
    <customSheetView guid="{19310327-E3BC-450F-B607-58068103BB53}" topLeftCell="A15">
      <selection activeCell="E60" sqref="E60"/>
      <pageMargins left="0.7" right="0.7" top="0.75" bottom="0.75" header="0.3" footer="0.3"/>
      <pageSetup paperSize="9" orientation="portrait" r:id="rId8"/>
    </customSheetView>
    <customSheetView guid="{D3393B8E-C3CB-4E3A-976E-E4CD065299F0}" topLeftCell="D52">
      <selection activeCell="G58" sqref="G58"/>
      <pageMargins left="0.7" right="0.7" top="0.75" bottom="0.75" header="0.3" footer="0.3"/>
      <pageSetup paperSize="9" orientation="portrait" r:id="rId9"/>
    </customSheetView>
    <customSheetView guid="{8FA5FDE5-6098-400B-9E19-77564D1D7EE8}" topLeftCell="A71">
      <selection activeCell="E101" sqref="E101"/>
      <pageMargins left="0.7" right="0.7" top="0.75" bottom="0.75" header="0.3" footer="0.3"/>
      <pageSetup paperSize="9" orientation="portrait" r:id="rId10"/>
    </customSheetView>
    <customSheetView guid="{0B9AA238-A559-44CB-8EC2-529DA28A3F7B}" topLeftCell="A9">
      <selection activeCell="G32" sqref="G32"/>
      <pageMargins left="0.7" right="0.7" top="0.75" bottom="0.75" header="0.3" footer="0.3"/>
    </customSheetView>
    <customSheetView guid="{37D20B4B-3220-4613-A3F1-1C4C1CF14C1F}" topLeftCell="A71">
      <selection activeCell="E101" sqref="E101"/>
      <pageMargins left="0.7" right="0.7" top="0.75" bottom="0.75" header="0.3" footer="0.3"/>
      <pageSetup paperSize="9" orientation="portrait" r:id="rId11"/>
    </customSheetView>
    <customSheetView guid="{DB462ED3-28DC-47D7-98F7-CED01F66E2C7}" topLeftCell="A35">
      <selection activeCell="A69" sqref="A69:XFD69"/>
      <pageMargins left="0.7" right="0.7" top="0.75" bottom="0.75" header="0.3" footer="0.3"/>
      <pageSetup paperSize="9" orientation="portrait" r:id="rId12"/>
    </customSheetView>
    <customSheetView guid="{10DA2791-762D-4555-9FFF-E41154ADFE31}" topLeftCell="A35">
      <selection activeCell="A69" sqref="A69:XFD69"/>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35">
      <selection activeCell="A69" sqref="A69:XFD69"/>
      <pageMargins left="0.7" right="0.7" top="0.75" bottom="0.75" header="0.3" footer="0.3"/>
      <pageSetup paperSize="9" orientation="portrait" r:id="rId15"/>
    </customSheetView>
    <customSheetView guid="{59094C18-3CB5-482F-AA6A-9C313A318EBB}" topLeftCell="A34">
      <selection activeCell="A4" activeCellId="1" sqref="A37 A4"/>
      <pageMargins left="0.7" right="0.7" top="0.75" bottom="0.75" header="0.3" footer="0.3"/>
      <pageSetup paperSize="9" orientation="portrait" r:id="rId16"/>
    </customSheetView>
    <customSheetView guid="{FD092655-EBEC-4730-9895-1567D9B70D5F}" topLeftCell="A17">
      <selection activeCell="C34" sqref="C34"/>
      <pageMargins left="0.7" right="0.7" top="0.75" bottom="0.75" header="0.3" footer="0.3"/>
    </customSheetView>
    <customSheetView guid="{7CA1DEE6-746E-4947-9BED-24AAED6E8B57}" topLeftCell="A17">
      <selection activeCell="C34" sqref="C34"/>
      <pageMargins left="0.7" right="0.7" top="0.75" bottom="0.75" header="0.3" footer="0.3"/>
    </customSheetView>
    <customSheetView guid="{D2C72E70-F766-4D56-9E10-3C91A63BB7F3}" topLeftCell="A34">
      <selection activeCell="B44" sqref="B44"/>
      <pageMargins left="0.7" right="0.7" top="0.75" bottom="0.75" header="0.3" footer="0.3"/>
      <pageSetup paperSize="9" orientation="portrait" r:id="rId17"/>
    </customSheetView>
    <customSheetView guid="{7CCD1884-1631-4809-8751-AE0939C32419}">
      <selection activeCell="A4" activeCellId="1" sqref="A37 A4"/>
      <pageMargins left="0.7" right="0.7" top="0.75" bottom="0.75" header="0.3" footer="0.3"/>
    </customSheetView>
    <customSheetView guid="{931AA63B-6827-4BF4-8E25-ED232A88A09C}">
      <selection activeCell="C37" sqref="C37"/>
      <pageMargins left="0.7" right="0.7" top="0.75" bottom="0.75" header="0.3" footer="0.3"/>
    </customSheetView>
    <customSheetView guid="{CA1DE4BE-C006-4405-B064-304EE6CCACF1}" topLeftCell="A15">
      <selection activeCell="E60" sqref="E60"/>
      <pageMargins left="0.7" right="0.7" top="0.75" bottom="0.75" header="0.3" footer="0.3"/>
      <pageSetup paperSize="9" orientation="portrait" r:id="rId18"/>
    </customSheetView>
    <customSheetView guid="{51337751-BEAF-43F3-8CC9-400B99E751E8}">
      <selection activeCell="A48" sqref="A48:XFD48"/>
      <pageMargins left="0.7" right="0.7" top="0.75" bottom="0.75" header="0.3" footer="0.3"/>
      <pageSetup paperSize="9" orientation="portrait" r:id="rId19"/>
    </customSheetView>
    <customSheetView guid="{F277ACEF-9FF8-431F-8537-DE60B790AA4F}">
      <selection activeCell="E101" sqref="E101"/>
      <pageMargins left="0.7" right="0.7" top="0.75" bottom="0.75" header="0.3" footer="0.3"/>
      <pageSetup paperSize="9" orientation="portrait" r:id="rId20"/>
    </customSheetView>
    <customSheetView guid="{517C47E4-CB49-455E-BC80-175B09C4753D}">
      <selection activeCell="A4" activeCellId="1" sqref="A37 A4"/>
      <pageMargins left="0.7" right="0.7" top="0.75" bottom="0.75" header="0.3" footer="0.3"/>
    </customSheetView>
    <customSheetView guid="{158937B5-B45C-4722-BE34-B5B4D085C079}" topLeftCell="A71">
      <selection activeCell="E101" sqref="E101"/>
      <pageMargins left="0.7" right="0.7" top="0.75" bottom="0.75" header="0.3" footer="0.3"/>
      <pageSetup paperSize="9" orientation="portrait" r:id="rId21"/>
    </customSheetView>
    <customSheetView guid="{ED218C36-7217-4047-BB0E-77F9C99BD534}" topLeftCell="A15">
      <selection activeCell="E60" sqref="E60"/>
      <pageMargins left="0.7" right="0.7" top="0.75" bottom="0.75" header="0.3" footer="0.3"/>
      <pageSetup paperSize="9" orientation="portrait" r:id="rId22"/>
    </customSheetView>
    <customSheetView guid="{C83D4249-7B44-432A-B7FB-A6ACA6880240}">
      <selection activeCell="D4" sqref="D4"/>
      <pageMargins left="0.7" right="0.7" top="0.75" bottom="0.75" header="0.3" footer="0.3"/>
      <pageSetup paperSize="9" orientation="portrait" r:id="rId23"/>
    </customSheetView>
    <customSheetView guid="{E331DF3E-CA70-4D3D-884C-EE3579437A03}" topLeftCell="A9">
      <selection activeCell="G32" sqref="G32"/>
      <pageMargins left="0.7" right="0.7" top="0.75" bottom="0.75" header="0.3" footer="0.3"/>
    </customSheetView>
    <customSheetView guid="{D37F8A47-E42F-4741-BE8D-5D961F7BB394}">
      <selection activeCell="D4" sqref="D4"/>
      <pageMargins left="0.7" right="0.7" top="0.75" bottom="0.75" header="0.3" footer="0.3"/>
      <pageSetup paperSize="9" orientation="portrait" r:id="rId24"/>
    </customSheetView>
    <customSheetView guid="{8CD49FA1-C4FE-4F6A-AE1C-E31C292C96A9}">
      <selection activeCell="A4" activeCellId="1" sqref="A37 A4"/>
      <pageMargins left="0.7" right="0.7" top="0.75" bottom="0.75" header="0.3" footer="0.3"/>
    </customSheetView>
    <customSheetView guid="{BB337934-72B5-4261-9EB4-9C42ECF52CD8}" topLeftCell="K13">
      <selection activeCell="O18" sqref="O18:W18"/>
      <pageMargins left="0.7" right="0.7" top="0.75" bottom="0.75" header="0.3" footer="0.3"/>
      <pageSetup paperSize="9" orientation="portrait" r:id="rId25"/>
    </customSheetView>
    <customSheetView guid="{3AD1D9CC-D162-4119-AFCC-0AF9105FB248}">
      <selection activeCell="E101" sqref="E101"/>
      <pageMargins left="0.7" right="0.7" top="0.75" bottom="0.75" header="0.3" footer="0.3"/>
      <pageSetup paperSize="9" orientation="portrait" r:id="rId26"/>
    </customSheetView>
  </customSheetViews>
  <conditionalFormatting sqref="D16:K40">
    <cfRule type="cellIs" dxfId="11" priority="2" stopIfTrue="1" operator="lessThan">
      <formula>0</formula>
    </cfRule>
  </conditionalFormatting>
  <conditionalFormatting sqref="D51:K75">
    <cfRule type="cellIs" dxfId="10" priority="1" stopIfTrue="1" operator="lessThan">
      <formula>0</formula>
    </cfRule>
  </conditionalFormatting>
  <pageMargins left="0.7" right="0.7" top="0.75" bottom="0.75" header="0.3" footer="0.3"/>
  <pageSetup paperSize="9" orientation="portrait" r:id="rId27"/>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rgb="FF92D050"/>
  </sheetPr>
  <dimension ref="A1:D49"/>
  <sheetViews>
    <sheetView workbookViewId="0">
      <selection activeCell="A28" sqref="A28"/>
    </sheetView>
  </sheetViews>
  <sheetFormatPr defaultColWidth="9.109375" defaultRowHeight="12"/>
  <cols>
    <col min="1" max="1" width="24.88671875" style="2" bestFit="1" customWidth="1"/>
    <col min="2" max="2" width="9.109375" style="2"/>
    <col min="3" max="3" width="38.44140625" style="2" customWidth="1"/>
    <col min="4" max="4" width="18.109375" style="2" customWidth="1"/>
    <col min="5" max="16384" width="9.109375" style="2"/>
  </cols>
  <sheetData>
    <row r="1" spans="1:4" ht="13.2">
      <c r="A1" s="605" t="str">
        <f>HYPERLINK("#INDEX!A2","към началната страница")</f>
        <v>към началната страница</v>
      </c>
    </row>
    <row r="2" spans="1:4" ht="16.5" customHeight="1">
      <c r="A2" s="605" t="str">
        <f>HYPERLINK("#INDEX!A2","back to index page")</f>
        <v>back to index page</v>
      </c>
    </row>
    <row r="9" spans="1:4">
      <c r="B9" s="523" t="s">
        <v>1792</v>
      </c>
      <c r="C9" s="523"/>
    </row>
    <row r="11" spans="1:4">
      <c r="B11" s="513" t="s">
        <v>1417</v>
      </c>
      <c r="C11" s="513"/>
      <c r="D11" s="513"/>
    </row>
    <row r="14" spans="1:4" ht="34.200000000000003">
      <c r="B14" s="739"/>
      <c r="C14" s="738" t="s">
        <v>807</v>
      </c>
      <c r="D14" s="164" t="s">
        <v>809</v>
      </c>
    </row>
    <row r="15" spans="1:4">
      <c r="B15" s="9"/>
      <c r="C15" s="36"/>
      <c r="D15" s="18" t="s">
        <v>32</v>
      </c>
    </row>
    <row r="16" spans="1:4">
      <c r="B16" s="45">
        <v>1</v>
      </c>
      <c r="C16" s="22" t="s">
        <v>810</v>
      </c>
      <c r="D16" s="568">
        <v>1</v>
      </c>
    </row>
    <row r="17" spans="2:4">
      <c r="B17" s="45">
        <v>2</v>
      </c>
      <c r="C17" s="22" t="s">
        <v>811</v>
      </c>
      <c r="D17" s="568">
        <v>0</v>
      </c>
    </row>
    <row r="18" spans="2:4">
      <c r="B18" s="45">
        <v>3</v>
      </c>
      <c r="C18" s="22" t="s">
        <v>812</v>
      </c>
      <c r="D18" s="568">
        <v>0</v>
      </c>
    </row>
    <row r="19" spans="2:4">
      <c r="B19" s="45">
        <v>4</v>
      </c>
      <c r="C19" s="22" t="s">
        <v>813</v>
      </c>
      <c r="D19" s="568">
        <v>0</v>
      </c>
    </row>
    <row r="20" spans="2:4">
      <c r="B20" s="45">
        <v>5</v>
      </c>
      <c r="C20" s="22" t="s">
        <v>814</v>
      </c>
      <c r="D20" s="568">
        <v>0</v>
      </c>
    </row>
    <row r="21" spans="2:4">
      <c r="B21" s="45">
        <v>6</v>
      </c>
      <c r="C21" s="22" t="s">
        <v>815</v>
      </c>
      <c r="D21" s="568">
        <v>0</v>
      </c>
    </row>
    <row r="22" spans="2:4">
      <c r="B22" s="45">
        <v>7</v>
      </c>
      <c r="C22" s="22" t="s">
        <v>816</v>
      </c>
      <c r="D22" s="568">
        <v>0</v>
      </c>
    </row>
    <row r="23" spans="2:4">
      <c r="B23" s="45">
        <v>8</v>
      </c>
      <c r="C23" s="22" t="s">
        <v>817</v>
      </c>
      <c r="D23" s="568">
        <v>0</v>
      </c>
    </row>
    <row r="24" spans="2:4">
      <c r="B24" s="45">
        <v>9</v>
      </c>
      <c r="C24" s="22" t="s">
        <v>818</v>
      </c>
      <c r="D24" s="568">
        <v>0</v>
      </c>
    </row>
    <row r="25" spans="2:4">
      <c r="B25" s="45">
        <v>10</v>
      </c>
      <c r="C25" s="22" t="s">
        <v>819</v>
      </c>
      <c r="D25" s="568">
        <v>0</v>
      </c>
    </row>
    <row r="26" spans="2:4">
      <c r="B26" s="45">
        <v>11</v>
      </c>
      <c r="C26" s="22" t="s">
        <v>820</v>
      </c>
      <c r="D26" s="568">
        <v>0</v>
      </c>
    </row>
    <row r="27" spans="2:4" ht="24">
      <c r="B27" s="45" t="s">
        <v>808</v>
      </c>
      <c r="C27" s="69" t="s">
        <v>821</v>
      </c>
      <c r="D27" s="568">
        <v>0</v>
      </c>
    </row>
    <row r="31" spans="2:4">
      <c r="B31" s="979" t="s">
        <v>1791</v>
      </c>
      <c r="C31" s="510"/>
    </row>
    <row r="33" spans="2:4">
      <c r="B33" s="513" t="s">
        <v>1417</v>
      </c>
      <c r="C33" s="513"/>
      <c r="D33" s="513"/>
    </row>
    <row r="36" spans="2:4" ht="34.200000000000003">
      <c r="B36" s="739"/>
      <c r="C36" s="738" t="s">
        <v>807</v>
      </c>
      <c r="D36" s="164" t="s">
        <v>809</v>
      </c>
    </row>
    <row r="37" spans="2:4">
      <c r="B37" s="9"/>
      <c r="C37" s="36"/>
      <c r="D37" s="18" t="s">
        <v>32</v>
      </c>
    </row>
    <row r="38" spans="2:4">
      <c r="B38" s="45">
        <v>1</v>
      </c>
      <c r="C38" s="22" t="s">
        <v>810</v>
      </c>
      <c r="D38" s="568">
        <v>1</v>
      </c>
    </row>
    <row r="39" spans="2:4">
      <c r="B39" s="45">
        <v>2</v>
      </c>
      <c r="C39" s="22" t="s">
        <v>811</v>
      </c>
      <c r="D39" s="568">
        <v>0</v>
      </c>
    </row>
    <row r="40" spans="2:4">
      <c r="B40" s="45">
        <v>3</v>
      </c>
      <c r="C40" s="22" t="s">
        <v>812</v>
      </c>
      <c r="D40" s="568">
        <v>0</v>
      </c>
    </row>
    <row r="41" spans="2:4">
      <c r="B41" s="45">
        <v>4</v>
      </c>
      <c r="C41" s="22" t="s">
        <v>813</v>
      </c>
      <c r="D41" s="568">
        <v>0</v>
      </c>
    </row>
    <row r="42" spans="2:4">
      <c r="B42" s="45">
        <v>5</v>
      </c>
      <c r="C42" s="22" t="s">
        <v>814</v>
      </c>
      <c r="D42" s="568">
        <v>0</v>
      </c>
    </row>
    <row r="43" spans="2:4">
      <c r="B43" s="45">
        <v>6</v>
      </c>
      <c r="C43" s="22" t="s">
        <v>815</v>
      </c>
      <c r="D43" s="568">
        <v>0</v>
      </c>
    </row>
    <row r="44" spans="2:4">
      <c r="B44" s="45">
        <v>7</v>
      </c>
      <c r="C44" s="22" t="s">
        <v>816</v>
      </c>
      <c r="D44" s="568">
        <v>0</v>
      </c>
    </row>
    <row r="45" spans="2:4">
      <c r="B45" s="45">
        <v>8</v>
      </c>
      <c r="C45" s="22" t="s">
        <v>817</v>
      </c>
      <c r="D45" s="568">
        <v>0</v>
      </c>
    </row>
    <row r="46" spans="2:4">
      <c r="B46" s="45">
        <v>9</v>
      </c>
      <c r="C46" s="22" t="s">
        <v>818</v>
      </c>
      <c r="D46" s="568">
        <v>0</v>
      </c>
    </row>
    <row r="47" spans="2:4">
      <c r="B47" s="45">
        <v>10</v>
      </c>
      <c r="C47" s="22" t="s">
        <v>819</v>
      </c>
      <c r="D47" s="568">
        <v>0</v>
      </c>
    </row>
    <row r="48" spans="2:4">
      <c r="B48" s="45">
        <v>11</v>
      </c>
      <c r="C48" s="22" t="s">
        <v>820</v>
      </c>
      <c r="D48" s="568">
        <v>0</v>
      </c>
    </row>
    <row r="49" spans="2:4" ht="24">
      <c r="B49" s="45" t="s">
        <v>808</v>
      </c>
      <c r="C49" s="69" t="s">
        <v>821</v>
      </c>
      <c r="D49" s="568">
        <v>0</v>
      </c>
    </row>
  </sheetData>
  <customSheetViews>
    <customSheetView guid="{3FCB7B24-049F-4685-83CB-5231093E0117}" showPageBreaks="1" topLeftCell="A18">
      <selection activeCell="A2" sqref="A2"/>
      <pageMargins left="0.7" right="0.7" top="0.75" bottom="0.75" header="0.3" footer="0.3"/>
      <pageSetup paperSize="9" orientation="portrait" r:id="rId1"/>
    </customSheetView>
    <customSheetView guid="{D5AFDB55-6EC9-4AD2-95B0-6C58A379EC11}">
      <selection activeCell="D42" sqref="D42"/>
      <pageMargins left="0.7" right="0.7" top="0.75" bottom="0.75" header="0.3" footer="0.3"/>
      <pageSetup paperSize="9" orientation="portrait" r:id="rId2"/>
    </customSheetView>
    <customSheetView guid="{D7875729-B080-4603-81BD-7F736B7DD30E}" topLeftCell="A18">
      <selection activeCell="A2" sqref="A2"/>
      <pageMargins left="0.7" right="0.7" top="0.75" bottom="0.75" header="0.3" footer="0.3"/>
      <pageSetup paperSize="9" orientation="portrait" r:id="rId3"/>
    </customSheetView>
    <customSheetView guid="{2F76D395-57F9-4A31-A998-38329A50B4E8}" topLeftCell="A18">
      <selection activeCell="C20" sqref="C20"/>
      <pageMargins left="0.7" right="0.7" top="0.75" bottom="0.75" header="0.3" footer="0.3"/>
    </customSheetView>
    <customSheetView guid="{5DDDA852-2807-4645-BC75-EBD4EF3323A7}">
      <selection activeCell="C20" sqref="C20"/>
      <pageMargins left="0.7" right="0.7" top="0.75" bottom="0.75" header="0.3" footer="0.3"/>
    </customSheetView>
    <customSheetView guid="{697182B0-1BEF-4A85-93A0-596802852AF2}" topLeftCell="A21">
      <selection activeCell="A47" sqref="A47:XFD47"/>
      <pageMargins left="0.7" right="0.7" top="0.75" bottom="0.75" header="0.3" footer="0.3"/>
      <pageSetup paperSize="9" orientation="portrait" r:id="rId4"/>
    </customSheetView>
    <customSheetView guid="{08462586-B7E0-434D-B6F4-B2B21EAA5D46}">
      <selection activeCell="D42" sqref="D42"/>
      <pageMargins left="0.7" right="0.7" top="0.75" bottom="0.75" header="0.3" footer="0.3"/>
      <pageSetup paperSize="9" orientation="portrait" r:id="rId5"/>
    </customSheetView>
    <customSheetView guid="{21329C76-F86B-400D-B8F5-F75B383E5B14}" topLeftCell="A18">
      <selection activeCell="D42" sqref="D42"/>
      <pageMargins left="0.7" right="0.7" top="0.75" bottom="0.75" header="0.3" footer="0.3"/>
      <pageSetup paperSize="9" orientation="portrait" r:id="rId6"/>
    </customSheetView>
    <customSheetView guid="{CFC92B1C-D4F2-414F-8F12-92F529035B08}" topLeftCell="A42">
      <selection activeCell="C66" sqref="C66:D66"/>
      <pageMargins left="0.7" right="0.7" top="0.75" bottom="0.75" header="0.3" footer="0.3"/>
      <pageSetup paperSize="9" orientation="portrait" r:id="rId7"/>
    </customSheetView>
    <customSheetView guid="{19310327-E3BC-450F-B607-58068103BB53}">
      <selection activeCell="D42" sqref="D42"/>
      <pageMargins left="0.7" right="0.7" top="0.75" bottom="0.75" header="0.3" footer="0.3"/>
      <pageSetup paperSize="9" orientation="portrait" r:id="rId8"/>
    </customSheetView>
    <customSheetView guid="{D3393B8E-C3CB-4E3A-976E-E4CD065299F0}" topLeftCell="A26">
      <selection activeCell="D49" sqref="D49"/>
      <pageMargins left="0.7" right="0.7" top="0.75" bottom="0.75" header="0.3" footer="0.3"/>
      <pageSetup paperSize="9" orientation="portrait" r:id="rId9"/>
    </customSheetView>
    <customSheetView guid="{8FA5FDE5-6098-400B-9E19-77564D1D7EE8}" topLeftCell="A42">
      <selection activeCell="C66" sqref="C66:D66"/>
      <pageMargins left="0.7" right="0.7" top="0.75" bottom="0.75" header="0.3" footer="0.3"/>
      <pageSetup paperSize="9" orientation="portrait" r:id="rId10"/>
    </customSheetView>
    <customSheetView guid="{0B9AA238-A559-44CB-8EC2-529DA28A3F7B}" topLeftCell="A18">
      <selection activeCell="C20" sqref="C20"/>
      <pageMargins left="0.7" right="0.7" top="0.75" bottom="0.75" header="0.3" footer="0.3"/>
    </customSheetView>
    <customSheetView guid="{37D20B4B-3220-4613-A3F1-1C4C1CF14C1F}" topLeftCell="A42">
      <selection activeCell="C66" sqref="C66:D66"/>
      <pageMargins left="0.7" right="0.7" top="0.75" bottom="0.75" header="0.3" footer="0.3"/>
      <pageSetup paperSize="9" orientation="portrait" r:id="rId11"/>
    </customSheetView>
    <customSheetView guid="{DB462ED3-28DC-47D7-98F7-CED01F66E2C7}" topLeftCell="A21">
      <selection activeCell="A47" sqref="A47:XFD47"/>
      <pageMargins left="0.7" right="0.7" top="0.75" bottom="0.75" header="0.3" footer="0.3"/>
      <pageSetup paperSize="9" orientation="portrait" r:id="rId12"/>
    </customSheetView>
    <customSheetView guid="{10DA2791-762D-4555-9FFF-E41154ADFE31}" topLeftCell="A21">
      <selection activeCell="A47" sqref="A47:XFD47"/>
      <pageMargins left="0.7" right="0.7" top="0.75" bottom="0.75" header="0.3" footer="0.3"/>
      <pageSetup paperSize="9" orientation="portrait" r:id="rId13"/>
    </customSheetView>
    <customSheetView guid="{BE68C6EB-1B64-4B3E-8DDC-CA26F318E610}">
      <selection activeCell="D4" sqref="D4"/>
      <pageMargins left="0.7" right="0.7" top="0.75" bottom="0.75" header="0.3" footer="0.3"/>
      <pageSetup paperSize="9" orientation="portrait" r:id="rId14"/>
    </customSheetView>
    <customSheetView guid="{5AF40965-2356-4A48-B6FA-CB814CA4D7B2}" topLeftCell="A21">
      <selection activeCell="A47" sqref="A47:XFD47"/>
      <pageMargins left="0.7" right="0.7" top="0.75" bottom="0.75" header="0.3" footer="0.3"/>
      <pageSetup paperSize="9" orientation="portrait" r:id="rId15"/>
    </customSheetView>
    <customSheetView guid="{59094C18-3CB5-482F-AA6A-9C313A318EBB}" topLeftCell="A19">
      <selection activeCell="D42" sqref="D42"/>
      <pageMargins left="0.7" right="0.7" top="0.75" bottom="0.75" header="0.3" footer="0.3"/>
      <pageSetup paperSize="9" orientation="portrait" r:id="rId16"/>
    </customSheetView>
    <customSheetView guid="{FD092655-EBEC-4730-9895-1567D9B70D5F}" topLeftCell="A22">
      <selection activeCell="G43" sqref="G43"/>
      <pageMargins left="0.7" right="0.7" top="0.75" bottom="0.75" header="0.3" footer="0.3"/>
    </customSheetView>
    <customSheetView guid="{7CA1DEE6-746E-4947-9BED-24AAED6E8B57}" topLeftCell="A22">
      <selection activeCell="G43" sqref="G43"/>
      <pageMargins left="0.7" right="0.7" top="0.75" bottom="0.75" header="0.3" footer="0.3"/>
    </customSheetView>
    <customSheetView guid="{D2C72E70-F766-4D56-9E10-3C91A63BB7F3}" topLeftCell="A19">
      <selection activeCell="B31" sqref="B31"/>
      <pageMargins left="0.7" right="0.7" top="0.75" bottom="0.75" header="0.3" footer="0.3"/>
      <pageSetup paperSize="9" orientation="portrait" r:id="rId17"/>
    </customSheetView>
    <customSheetView guid="{7CCD1884-1631-4809-8751-AE0939C32419}">
      <selection activeCell="C20" sqref="C20"/>
      <pageMargins left="0.7" right="0.7" top="0.75" bottom="0.75" header="0.3" footer="0.3"/>
    </customSheetView>
    <customSheetView guid="{931AA63B-6827-4BF4-8E25-ED232A88A09C}">
      <selection activeCell="B4" sqref="B4"/>
      <pageMargins left="0.7" right="0.7" top="0.75" bottom="0.75" header="0.3" footer="0.3"/>
    </customSheetView>
    <customSheetView guid="{CA1DE4BE-C006-4405-B064-304EE6CCACF1}">
      <selection activeCell="D42" sqref="D42"/>
      <pageMargins left="0.7" right="0.7" top="0.75" bottom="0.75" header="0.3" footer="0.3"/>
      <pageSetup paperSize="9" orientation="portrait" r:id="rId18"/>
    </customSheetView>
    <customSheetView guid="{51337751-BEAF-43F3-8CC9-400B99E751E8}">
      <selection activeCell="A35" sqref="A35:XFD35"/>
      <pageMargins left="0.7" right="0.7" top="0.75" bottom="0.75" header="0.3" footer="0.3"/>
      <pageSetup paperSize="9" orientation="portrait" r:id="rId19"/>
    </customSheetView>
    <customSheetView guid="{F277ACEF-9FF8-431F-8537-DE60B790AA4F}">
      <selection activeCell="C66" sqref="C66:D66"/>
      <pageMargins left="0.7" right="0.7" top="0.75" bottom="0.75" header="0.3" footer="0.3"/>
      <pageSetup paperSize="9" orientation="portrait" r:id="rId20"/>
    </customSheetView>
    <customSheetView guid="{517C47E4-CB49-455E-BC80-175B09C4753D}">
      <selection activeCell="C20" sqref="C20"/>
      <pageMargins left="0.7" right="0.7" top="0.75" bottom="0.75" header="0.3" footer="0.3"/>
    </customSheetView>
    <customSheetView guid="{158937B5-B45C-4722-BE34-B5B4D085C079}" topLeftCell="A42">
      <selection activeCell="C66" sqref="C66:D66"/>
      <pageMargins left="0.7" right="0.7" top="0.75" bottom="0.75" header="0.3" footer="0.3"/>
      <pageSetup paperSize="9" orientation="portrait" r:id="rId21"/>
    </customSheetView>
    <customSheetView guid="{ED218C36-7217-4047-BB0E-77F9C99BD534}">
      <selection activeCell="D42" sqref="D42"/>
      <pageMargins left="0.7" right="0.7" top="0.75" bottom="0.75" header="0.3" footer="0.3"/>
      <pageSetup paperSize="9" orientation="portrait" r:id="rId22"/>
    </customSheetView>
    <customSheetView guid="{C83D4249-7B44-432A-B7FB-A6ACA6880240}">
      <selection activeCell="D4" sqref="D4"/>
      <pageMargins left="0.7" right="0.7" top="0.75" bottom="0.75" header="0.3" footer="0.3"/>
      <pageSetup paperSize="9" orientation="portrait" r:id="rId23"/>
    </customSheetView>
    <customSheetView guid="{E331DF3E-CA70-4D3D-884C-EE3579437A03}" topLeftCell="A18">
      <selection activeCell="C20" sqref="C20"/>
      <pageMargins left="0.7" right="0.7" top="0.75" bottom="0.75" header="0.3" footer="0.3"/>
    </customSheetView>
    <customSheetView guid="{D37F8A47-E42F-4741-BE8D-5D961F7BB394}">
      <selection activeCell="D4" sqref="D4"/>
      <pageMargins left="0.7" right="0.7" top="0.75" bottom="0.75" header="0.3" footer="0.3"/>
      <pageSetup paperSize="9" orientation="portrait" r:id="rId24"/>
    </customSheetView>
    <customSheetView guid="{8CD49FA1-C4FE-4F6A-AE1C-E31C292C96A9}">
      <selection activeCell="C20" sqref="C20"/>
      <pageMargins left="0.7" right="0.7" top="0.75" bottom="0.75" header="0.3" footer="0.3"/>
    </customSheetView>
    <customSheetView guid="{BB337934-72B5-4261-9EB4-9C42ECF52CD8}">
      <selection activeCell="A2" sqref="A2"/>
      <pageMargins left="0.7" right="0.7" top="0.75" bottom="0.75" header="0.3" footer="0.3"/>
      <pageSetup paperSize="9" orientation="portrait" r:id="rId25"/>
    </customSheetView>
    <customSheetView guid="{3AD1D9CC-D162-4119-AFCC-0AF9105FB248}">
      <selection activeCell="C66" sqref="C66:D66"/>
      <pageMargins left="0.7" right="0.7" top="0.75" bottom="0.75" header="0.3" footer="0.3"/>
      <pageSetup paperSize="9" orientation="portrait" r:id="rId26"/>
    </customSheetView>
  </customSheetViews>
  <conditionalFormatting sqref="D16:D27">
    <cfRule type="cellIs" dxfId="9" priority="5" stopIfTrue="1" operator="lessThan">
      <formula>0</formula>
    </cfRule>
  </conditionalFormatting>
  <conditionalFormatting sqref="D38:D49">
    <cfRule type="cellIs" dxfId="8" priority="4" stopIfTrue="1" operator="lessThan">
      <formula>0</formula>
    </cfRule>
  </conditionalFormatting>
  <pageMargins left="0.7" right="0.7" top="0.75" bottom="0.75" header="0.3" footer="0.3"/>
  <pageSetup paperSize="9" orientation="portrait" r:id="rId27"/>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rgb="FF92D050"/>
  </sheetPr>
  <dimension ref="A1:M46"/>
  <sheetViews>
    <sheetView workbookViewId="0">
      <selection activeCell="A28" sqref="A28"/>
    </sheetView>
  </sheetViews>
  <sheetFormatPr defaultColWidth="9.109375" defaultRowHeight="12"/>
  <cols>
    <col min="1" max="1" width="24.88671875" style="2" bestFit="1" customWidth="1"/>
    <col min="2" max="2" width="4.5546875" style="2" customWidth="1"/>
    <col min="3" max="3" width="27.44140625" style="2" customWidth="1"/>
    <col min="4" max="12" width="11.88671875" style="2" customWidth="1"/>
    <col min="13" max="13" width="11.5546875" style="2" customWidth="1"/>
    <col min="14" max="16384" width="9.109375" style="2"/>
  </cols>
  <sheetData>
    <row r="1" spans="1:13" ht="13.2">
      <c r="A1" s="605" t="str">
        <f>HYPERLINK("#INDEX!A2","към началната страница")</f>
        <v>към началната страница</v>
      </c>
    </row>
    <row r="2" spans="1:13" ht="16.5" customHeight="1">
      <c r="A2" s="605" t="str">
        <f>HYPERLINK("#INDEX!A2","back to index page")</f>
        <v>back to index page</v>
      </c>
    </row>
    <row r="13" spans="1:13">
      <c r="B13" s="523" t="s">
        <v>1792</v>
      </c>
      <c r="C13" s="523"/>
    </row>
    <row r="15" spans="1:13" ht="24.75" customHeight="1">
      <c r="B15" s="614" t="s">
        <v>1079</v>
      </c>
      <c r="C15" s="563"/>
      <c r="D15" s="520"/>
      <c r="E15" s="520"/>
      <c r="F15" s="520"/>
      <c r="G15" s="520"/>
      <c r="H15" s="520"/>
      <c r="I15" s="520"/>
      <c r="J15" s="520"/>
      <c r="K15" s="520"/>
      <c r="L15" s="520"/>
      <c r="M15" s="520"/>
    </row>
    <row r="17" spans="2:13">
      <c r="M17" s="399" t="s">
        <v>1372</v>
      </c>
    </row>
    <row r="18" spans="2:13" ht="13.35" customHeight="1">
      <c r="B18" s="15"/>
      <c r="C18" s="238"/>
      <c r="D18" s="735" t="s">
        <v>822</v>
      </c>
      <c r="E18" s="735"/>
      <c r="F18" s="735"/>
      <c r="G18" s="732" t="s">
        <v>823</v>
      </c>
      <c r="H18" s="733"/>
      <c r="I18" s="733"/>
      <c r="J18" s="733"/>
      <c r="K18" s="733"/>
      <c r="L18" s="734"/>
      <c r="M18" s="736"/>
    </row>
    <row r="19" spans="2:13" ht="45.6">
      <c r="B19" s="15"/>
      <c r="C19" s="15"/>
      <c r="D19" s="737" t="s">
        <v>757</v>
      </c>
      <c r="E19" s="737" t="s">
        <v>805</v>
      </c>
      <c r="F19" s="737" t="s">
        <v>824</v>
      </c>
      <c r="G19" s="737" t="s">
        <v>640</v>
      </c>
      <c r="H19" s="737" t="s">
        <v>825</v>
      </c>
      <c r="I19" s="737" t="s">
        <v>535</v>
      </c>
      <c r="J19" s="737" t="s">
        <v>534</v>
      </c>
      <c r="K19" s="737" t="s">
        <v>826</v>
      </c>
      <c r="L19" s="737" t="s">
        <v>827</v>
      </c>
      <c r="M19" s="737" t="s">
        <v>828</v>
      </c>
    </row>
    <row r="20" spans="2:13">
      <c r="D20" s="337" t="s">
        <v>32</v>
      </c>
      <c r="E20" s="337" t="s">
        <v>55</v>
      </c>
      <c r="F20" s="337" t="s">
        <v>56</v>
      </c>
      <c r="G20" s="337" t="s">
        <v>1081</v>
      </c>
      <c r="H20" s="337" t="s">
        <v>57</v>
      </c>
      <c r="I20" s="337" t="s">
        <v>1082</v>
      </c>
      <c r="J20" s="337" t="s">
        <v>1083</v>
      </c>
      <c r="K20" s="337" t="s">
        <v>1084</v>
      </c>
      <c r="L20" s="337" t="s">
        <v>1185</v>
      </c>
      <c r="M20" s="337" t="s">
        <v>1186</v>
      </c>
    </row>
    <row r="21" spans="2:13">
      <c r="B21" s="151">
        <v>1</v>
      </c>
      <c r="C21" s="3" t="s">
        <v>829</v>
      </c>
      <c r="D21" s="387"/>
      <c r="E21" s="387"/>
      <c r="F21" s="387"/>
      <c r="G21" s="387"/>
      <c r="H21" s="387"/>
      <c r="I21" s="387"/>
      <c r="J21" s="387"/>
      <c r="K21" s="387"/>
      <c r="L21" s="387"/>
      <c r="M21" s="388">
        <v>87</v>
      </c>
    </row>
    <row r="22" spans="2:13">
      <c r="B22" s="151">
        <v>2</v>
      </c>
      <c r="C22" s="35" t="s">
        <v>830</v>
      </c>
      <c r="D22" s="388">
        <v>7</v>
      </c>
      <c r="E22" s="388">
        <v>9</v>
      </c>
      <c r="F22" s="388">
        <v>16</v>
      </c>
      <c r="G22" s="387"/>
      <c r="H22" s="387"/>
      <c r="I22" s="387"/>
      <c r="J22" s="387"/>
      <c r="K22" s="387"/>
      <c r="L22" s="387"/>
      <c r="M22" s="389"/>
    </row>
    <row r="23" spans="2:13">
      <c r="B23" s="151">
        <v>3</v>
      </c>
      <c r="C23" s="316" t="s">
        <v>831</v>
      </c>
      <c r="D23" s="387"/>
      <c r="E23" s="387"/>
      <c r="F23" s="387"/>
      <c r="G23" s="388">
        <v>2</v>
      </c>
      <c r="H23" s="388">
        <v>22</v>
      </c>
      <c r="I23" s="388">
        <v>2</v>
      </c>
      <c r="J23" s="388">
        <v>12</v>
      </c>
      <c r="K23" s="388">
        <v>13</v>
      </c>
      <c r="L23" s="388">
        <v>0</v>
      </c>
      <c r="M23" s="389"/>
    </row>
    <row r="24" spans="2:13">
      <c r="B24" s="151">
        <v>4</v>
      </c>
      <c r="C24" s="316" t="s">
        <v>832</v>
      </c>
      <c r="D24" s="387"/>
      <c r="E24" s="387"/>
      <c r="F24" s="387"/>
      <c r="G24" s="388">
        <v>0</v>
      </c>
      <c r="H24" s="388">
        <v>0</v>
      </c>
      <c r="I24" s="388">
        <v>0</v>
      </c>
      <c r="J24" s="388">
        <v>5</v>
      </c>
      <c r="K24" s="388">
        <v>15</v>
      </c>
      <c r="L24" s="388">
        <v>0</v>
      </c>
      <c r="M24" s="389"/>
    </row>
    <row r="25" spans="2:13">
      <c r="B25" s="151">
        <v>5</v>
      </c>
      <c r="C25" s="3" t="s">
        <v>833</v>
      </c>
      <c r="D25" s="388">
        <v>437</v>
      </c>
      <c r="E25" s="388">
        <v>7861</v>
      </c>
      <c r="F25" s="388">
        <v>8298</v>
      </c>
      <c r="G25" s="388">
        <v>284</v>
      </c>
      <c r="H25" s="388">
        <v>5271</v>
      </c>
      <c r="I25" s="388">
        <v>295</v>
      </c>
      <c r="J25" s="388">
        <v>2849</v>
      </c>
      <c r="K25" s="388">
        <v>3157</v>
      </c>
      <c r="L25" s="388">
        <v>0</v>
      </c>
      <c r="M25" s="389"/>
    </row>
    <row r="26" spans="2:13">
      <c r="B26" s="151">
        <v>6</v>
      </c>
      <c r="C26" s="35" t="s">
        <v>834</v>
      </c>
      <c r="D26" s="388">
        <v>0</v>
      </c>
      <c r="E26" s="388">
        <v>3762</v>
      </c>
      <c r="F26" s="388">
        <v>3762</v>
      </c>
      <c r="G26" s="388">
        <v>118</v>
      </c>
      <c r="H26" s="388">
        <v>1818</v>
      </c>
      <c r="I26" s="388">
        <v>56</v>
      </c>
      <c r="J26" s="388">
        <v>813</v>
      </c>
      <c r="K26" s="388">
        <v>779</v>
      </c>
      <c r="L26" s="388">
        <v>0</v>
      </c>
      <c r="M26" s="389"/>
    </row>
    <row r="27" spans="2:13">
      <c r="B27" s="151">
        <v>7</v>
      </c>
      <c r="C27" s="316" t="s">
        <v>835</v>
      </c>
      <c r="D27" s="388">
        <v>437</v>
      </c>
      <c r="E27" s="388">
        <v>4099</v>
      </c>
      <c r="F27" s="388">
        <v>4536</v>
      </c>
      <c r="G27" s="388">
        <v>166</v>
      </c>
      <c r="H27" s="388">
        <v>3453</v>
      </c>
      <c r="I27" s="388">
        <v>239</v>
      </c>
      <c r="J27" s="388">
        <v>2036</v>
      </c>
      <c r="K27" s="388">
        <v>2378</v>
      </c>
      <c r="L27" s="388">
        <v>0</v>
      </c>
      <c r="M27" s="389"/>
    </row>
    <row r="28" spans="2:13">
      <c r="C28" s="10" t="s">
        <v>1392</v>
      </c>
      <c r="D28" s="190"/>
      <c r="E28" s="190"/>
    </row>
    <row r="31" spans="2:13">
      <c r="B31" s="979" t="s">
        <v>1791</v>
      </c>
      <c r="C31" s="510"/>
    </row>
    <row r="33" spans="2:13" ht="24.75" customHeight="1">
      <c r="B33" s="614" t="s">
        <v>1079</v>
      </c>
      <c r="C33" s="563"/>
      <c r="D33" s="520"/>
      <c r="E33" s="520"/>
      <c r="F33" s="520"/>
      <c r="G33" s="520"/>
      <c r="H33" s="520"/>
      <c r="I33" s="520"/>
      <c r="J33" s="520"/>
      <c r="K33" s="520"/>
      <c r="L33" s="520"/>
      <c r="M33" s="520"/>
    </row>
    <row r="34" spans="2:13" ht="13.2">
      <c r="B34" s="315"/>
      <c r="C34" s="315"/>
    </row>
    <row r="35" spans="2:13">
      <c r="M35" s="399" t="s">
        <v>1372</v>
      </c>
    </row>
    <row r="36" spans="2:13" ht="13.35" customHeight="1">
      <c r="B36" s="15"/>
      <c r="C36" s="238"/>
      <c r="D36" s="735" t="s">
        <v>822</v>
      </c>
      <c r="E36" s="735"/>
      <c r="F36" s="735"/>
      <c r="G36" s="732" t="s">
        <v>823</v>
      </c>
      <c r="H36" s="733"/>
      <c r="I36" s="733"/>
      <c r="J36" s="733"/>
      <c r="K36" s="733"/>
      <c r="L36" s="734"/>
      <c r="M36" s="736"/>
    </row>
    <row r="37" spans="2:13" ht="45.6">
      <c r="B37" s="15"/>
      <c r="C37" s="15"/>
      <c r="D37" s="737" t="s">
        <v>757</v>
      </c>
      <c r="E37" s="737" t="s">
        <v>805</v>
      </c>
      <c r="F37" s="737" t="s">
        <v>824</v>
      </c>
      <c r="G37" s="737" t="s">
        <v>640</v>
      </c>
      <c r="H37" s="737" t="s">
        <v>825</v>
      </c>
      <c r="I37" s="737" t="s">
        <v>535</v>
      </c>
      <c r="J37" s="737" t="s">
        <v>534</v>
      </c>
      <c r="K37" s="737" t="s">
        <v>826</v>
      </c>
      <c r="L37" s="737" t="s">
        <v>827</v>
      </c>
      <c r="M37" s="737" t="s">
        <v>828</v>
      </c>
    </row>
    <row r="38" spans="2:13">
      <c r="D38" s="337" t="s">
        <v>32</v>
      </c>
      <c r="E38" s="337" t="s">
        <v>55</v>
      </c>
      <c r="F38" s="337" t="s">
        <v>56</v>
      </c>
      <c r="G38" s="337" t="s">
        <v>1081</v>
      </c>
      <c r="H38" s="337" t="s">
        <v>57</v>
      </c>
      <c r="I38" s="337" t="s">
        <v>1082</v>
      </c>
      <c r="J38" s="337" t="s">
        <v>1083</v>
      </c>
      <c r="K38" s="337" t="s">
        <v>1084</v>
      </c>
      <c r="L38" s="337" t="s">
        <v>1185</v>
      </c>
      <c r="M38" s="337" t="s">
        <v>1186</v>
      </c>
    </row>
    <row r="39" spans="2:13">
      <c r="B39" s="220">
        <v>1</v>
      </c>
      <c r="C39" s="3" t="s">
        <v>829</v>
      </c>
      <c r="D39" s="387"/>
      <c r="E39" s="387"/>
      <c r="F39" s="387"/>
      <c r="G39" s="387"/>
      <c r="H39" s="387"/>
      <c r="I39" s="387"/>
      <c r="J39" s="387"/>
      <c r="K39" s="387"/>
      <c r="L39" s="387"/>
      <c r="M39" s="390">
        <v>115</v>
      </c>
    </row>
    <row r="40" spans="2:13">
      <c r="B40" s="220">
        <v>2</v>
      </c>
      <c r="C40" s="35" t="s">
        <v>830</v>
      </c>
      <c r="D40" s="336">
        <v>7</v>
      </c>
      <c r="E40" s="336">
        <v>9</v>
      </c>
      <c r="F40" s="336">
        <v>16</v>
      </c>
      <c r="G40" s="387"/>
      <c r="H40" s="387"/>
      <c r="I40" s="387"/>
      <c r="J40" s="387"/>
      <c r="K40" s="387"/>
      <c r="L40" s="387"/>
      <c r="M40" s="391"/>
    </row>
    <row r="41" spans="2:13">
      <c r="B41" s="220">
        <v>3</v>
      </c>
      <c r="C41" s="316" t="s">
        <v>831</v>
      </c>
      <c r="D41" s="387"/>
      <c r="E41" s="387"/>
      <c r="F41" s="387"/>
      <c r="G41" s="336">
        <v>2</v>
      </c>
      <c r="H41" s="336">
        <v>24</v>
      </c>
      <c r="I41" s="336">
        <v>2</v>
      </c>
      <c r="J41" s="336">
        <v>12</v>
      </c>
      <c r="K41" s="336">
        <v>13</v>
      </c>
      <c r="L41" s="336">
        <v>8</v>
      </c>
      <c r="M41" s="391"/>
    </row>
    <row r="42" spans="2:13">
      <c r="B42" s="220">
        <v>4</v>
      </c>
      <c r="C42" s="316" t="s">
        <v>832</v>
      </c>
      <c r="D42" s="387"/>
      <c r="E42" s="387"/>
      <c r="F42" s="387"/>
      <c r="G42" s="336">
        <v>2</v>
      </c>
      <c r="H42" s="336">
        <v>3</v>
      </c>
      <c r="I42" s="336">
        <v>0</v>
      </c>
      <c r="J42" s="336">
        <v>8</v>
      </c>
      <c r="K42" s="336">
        <v>18</v>
      </c>
      <c r="L42" s="336">
        <v>7</v>
      </c>
      <c r="M42" s="391"/>
    </row>
    <row r="43" spans="2:13">
      <c r="B43" s="220">
        <v>5</v>
      </c>
      <c r="C43" s="3" t="s">
        <v>833</v>
      </c>
      <c r="D43" s="336">
        <v>437</v>
      </c>
      <c r="E43" s="336">
        <v>7861</v>
      </c>
      <c r="F43" s="336">
        <v>8298</v>
      </c>
      <c r="G43" s="336">
        <v>381</v>
      </c>
      <c r="H43" s="336">
        <v>6157</v>
      </c>
      <c r="I43" s="336">
        <v>295</v>
      </c>
      <c r="J43" s="336">
        <v>3060</v>
      </c>
      <c r="K43" s="336">
        <v>3408</v>
      </c>
      <c r="L43" s="336">
        <v>899</v>
      </c>
      <c r="M43" s="391"/>
    </row>
    <row r="44" spans="2:13">
      <c r="B44" s="220">
        <v>6</v>
      </c>
      <c r="C44" s="35" t="s">
        <v>834</v>
      </c>
      <c r="D44" s="336">
        <v>0</v>
      </c>
      <c r="E44" s="336">
        <v>3762</v>
      </c>
      <c r="F44" s="336">
        <v>3762</v>
      </c>
      <c r="G44" s="336">
        <v>121</v>
      </c>
      <c r="H44" s="336">
        <v>2149</v>
      </c>
      <c r="I44" s="336">
        <v>56</v>
      </c>
      <c r="J44" s="336">
        <v>855</v>
      </c>
      <c r="K44" s="336">
        <v>831</v>
      </c>
      <c r="L44" s="336">
        <v>216</v>
      </c>
      <c r="M44" s="391"/>
    </row>
    <row r="45" spans="2:13">
      <c r="B45" s="220">
        <v>7</v>
      </c>
      <c r="C45" s="316" t="s">
        <v>835</v>
      </c>
      <c r="D45" s="336">
        <v>437</v>
      </c>
      <c r="E45" s="336">
        <v>4099</v>
      </c>
      <c r="F45" s="336">
        <v>4536</v>
      </c>
      <c r="G45" s="336">
        <v>260</v>
      </c>
      <c r="H45" s="336">
        <v>4008</v>
      </c>
      <c r="I45" s="336">
        <v>239</v>
      </c>
      <c r="J45" s="336">
        <v>2205</v>
      </c>
      <c r="K45" s="336">
        <v>2577</v>
      </c>
      <c r="L45" s="336">
        <v>683</v>
      </c>
      <c r="M45" s="391"/>
    </row>
    <row r="46" spans="2:13">
      <c r="C46" s="10" t="s">
        <v>1392</v>
      </c>
      <c r="D46" s="190"/>
      <c r="E46" s="190"/>
    </row>
  </sheetData>
  <customSheetViews>
    <customSheetView guid="{3FCB7B24-049F-4685-83CB-5231093E0117}" showPageBreaks="1" topLeftCell="O29">
      <selection activeCell="Q51" sqref="Q51"/>
      <pageMargins left="0.7" right="0.7" top="0.75" bottom="0.75" header="0.3" footer="0.3"/>
      <pageSetup paperSize="9" orientation="portrait" r:id="rId1"/>
    </customSheetView>
    <customSheetView guid="{D5AFDB55-6EC9-4AD2-95B0-6C58A379EC11}" topLeftCell="B1">
      <selection activeCell="N39" sqref="N39"/>
      <pageMargins left="0.7" right="0.7" top="0.75" bottom="0.75" header="0.3" footer="0.3"/>
      <pageSetup paperSize="9" orientation="portrait" r:id="rId2"/>
    </customSheetView>
    <customSheetView guid="{D7875729-B080-4603-81BD-7F736B7DD30E}" topLeftCell="O29">
      <selection activeCell="Q51" sqref="Q51"/>
      <pageMargins left="0.7" right="0.7" top="0.75" bottom="0.75" header="0.3" footer="0.3"/>
      <pageSetup paperSize="9" orientation="portrait" r:id="rId3"/>
    </customSheetView>
    <customSheetView guid="{2F76D395-57F9-4A31-A998-38329A50B4E8}">
      <selection activeCell="J24" sqref="J24"/>
      <pageMargins left="0.7" right="0.7" top="0.75" bottom="0.75" header="0.3" footer="0.3"/>
    </customSheetView>
    <customSheetView guid="{5DDDA852-2807-4645-BC75-EBD4EF3323A7}">
      <selection activeCell="O25" sqref="O25"/>
      <pageMargins left="0.7" right="0.7" top="0.75" bottom="0.75" header="0.3" footer="0.3"/>
    </customSheetView>
    <customSheetView guid="{697182B0-1BEF-4A85-93A0-596802852AF2}" topLeftCell="A16">
      <selection activeCell="A37" sqref="A37:XFD37"/>
      <pageMargins left="0.7" right="0.7" top="0.75" bottom="0.75" header="0.3" footer="0.3"/>
      <pageSetup paperSize="9" orientation="portrait" r:id="rId4"/>
    </customSheetView>
    <customSheetView guid="{08462586-B7E0-434D-B6F4-B2B21EAA5D46}" topLeftCell="B1">
      <selection activeCell="N39" sqref="N39"/>
      <pageMargins left="0.7" right="0.7" top="0.75" bottom="0.75" header="0.3" footer="0.3"/>
      <pageSetup paperSize="9" orientation="portrait" r:id="rId5"/>
    </customSheetView>
    <customSheetView guid="{21329C76-F86B-400D-B8F5-F75B383E5B14}" topLeftCell="B17">
      <selection activeCell="G45" sqref="G45"/>
      <pageMargins left="0.7" right="0.7" top="0.75" bottom="0.75" header="0.3" footer="0.3"/>
      <pageSetup paperSize="9" orientation="portrait" r:id="rId6"/>
    </customSheetView>
    <customSheetView guid="{CFC92B1C-D4F2-414F-8F12-92F529035B08}" topLeftCell="A6">
      <selection activeCell="E10" sqref="E10"/>
      <pageMargins left="0.7" right="0.7" top="0.75" bottom="0.75" header="0.3" footer="0.3"/>
      <pageSetup paperSize="9" orientation="portrait" r:id="rId7"/>
    </customSheetView>
    <customSheetView guid="{19310327-E3BC-450F-B607-58068103BB53}" topLeftCell="B1">
      <selection activeCell="N39" sqref="N39"/>
      <pageMargins left="0.7" right="0.7" top="0.75" bottom="0.75" header="0.3" footer="0.3"/>
      <pageSetup paperSize="9" orientation="portrait" r:id="rId8"/>
    </customSheetView>
    <customSheetView guid="{D3393B8E-C3CB-4E3A-976E-E4CD065299F0}" topLeftCell="A32">
      <selection activeCell="C57" sqref="C57"/>
      <pageMargins left="0.7" right="0.7" top="0.75" bottom="0.75" header="0.3" footer="0.3"/>
      <pageSetup paperSize="9" orientation="portrait" r:id="rId9"/>
    </customSheetView>
    <customSheetView guid="{8FA5FDE5-6098-400B-9E19-77564D1D7EE8}" topLeftCell="A6">
      <selection activeCell="E10" sqref="E10"/>
      <pageMargins left="0.7" right="0.7" top="0.75" bottom="0.75" header="0.3" footer="0.3"/>
      <pageSetup paperSize="9" orientation="portrait" r:id="rId10"/>
    </customSheetView>
    <customSheetView guid="{0B9AA238-A559-44CB-8EC2-529DA28A3F7B}">
      <selection activeCell="J24" sqref="J24"/>
      <pageMargins left="0.7" right="0.7" top="0.75" bottom="0.75" header="0.3" footer="0.3"/>
    </customSheetView>
    <customSheetView guid="{37D20B4B-3220-4613-A3F1-1C4C1CF14C1F}" topLeftCell="A6">
      <selection activeCell="E10" sqref="E10"/>
      <pageMargins left="0.7" right="0.7" top="0.75" bottom="0.75" header="0.3" footer="0.3"/>
      <pageSetup paperSize="9" orientation="portrait" r:id="rId11"/>
    </customSheetView>
    <customSheetView guid="{DB462ED3-28DC-47D7-98F7-CED01F66E2C7}" topLeftCell="A16">
      <selection activeCell="A37" sqref="A37:XFD37"/>
      <pageMargins left="0.7" right="0.7" top="0.75" bottom="0.75" header="0.3" footer="0.3"/>
      <pageSetup paperSize="9" orientation="portrait" r:id="rId12"/>
    </customSheetView>
    <customSheetView guid="{10DA2791-762D-4555-9FFF-E41154ADFE31}" topLeftCell="A16">
      <selection activeCell="A37" sqref="A37:XFD37"/>
      <pageMargins left="0.7" right="0.7" top="0.75" bottom="0.75" header="0.3" footer="0.3"/>
      <pageSetup paperSize="9" orientation="portrait" r:id="rId13"/>
    </customSheetView>
    <customSheetView guid="{BE68C6EB-1B64-4B3E-8DDC-CA26F318E610}" topLeftCell="A17">
      <selection activeCell="D4" sqref="D4"/>
      <pageMargins left="0.7" right="0.7" top="0.75" bottom="0.75" header="0.3" footer="0.3"/>
      <pageSetup paperSize="9" orientation="portrait" r:id="rId14"/>
    </customSheetView>
    <customSheetView guid="{5AF40965-2356-4A48-B6FA-CB814CA4D7B2}" topLeftCell="A16">
      <selection activeCell="A37" sqref="A37:XFD37"/>
      <pageMargins left="0.7" right="0.7" top="0.75" bottom="0.75" header="0.3" footer="0.3"/>
      <pageSetup paperSize="9" orientation="portrait" r:id="rId15"/>
    </customSheetView>
    <customSheetView guid="{59094C18-3CB5-482F-AA6A-9C313A318EBB}" topLeftCell="A4">
      <selection activeCell="O25" sqref="O25"/>
      <pageMargins left="0.7" right="0.7" top="0.75" bottom="0.75" header="0.3" footer="0.3"/>
      <pageSetup paperSize="9" orientation="portrait" r:id="rId16"/>
    </customSheetView>
    <customSheetView guid="{FD092655-EBEC-4730-9895-1567D9B70D5F}" scale="80">
      <selection activeCell="E44" sqref="E44"/>
      <pageMargins left="0.7" right="0.7" top="0.75" bottom="0.75" header="0.3" footer="0.3"/>
    </customSheetView>
    <customSheetView guid="{7CA1DEE6-746E-4947-9BED-24AAED6E8B57}" scale="80">
      <selection activeCell="E44" sqref="E44"/>
      <pageMargins left="0.7" right="0.7" top="0.75" bottom="0.75" header="0.3" footer="0.3"/>
    </customSheetView>
    <customSheetView guid="{D2C72E70-F766-4D56-9E10-3C91A63BB7F3}" topLeftCell="A4">
      <selection activeCell="B28" sqref="B28:M28"/>
      <pageMargins left="0.7" right="0.7" top="0.75" bottom="0.75" header="0.3" footer="0.3"/>
      <pageSetup paperSize="9" orientation="portrait" r:id="rId17"/>
    </customSheetView>
    <customSheetView guid="{7CCD1884-1631-4809-8751-AE0939C32419}">
      <selection activeCell="O25" sqref="O25"/>
      <pageMargins left="0.7" right="0.7" top="0.75" bottom="0.75" header="0.3" footer="0.3"/>
    </customSheetView>
    <customSheetView guid="{931AA63B-6827-4BF4-8E25-ED232A88A09C}" scale="80">
      <selection activeCell="H44" sqref="H44"/>
      <pageMargins left="0.7" right="0.7" top="0.75" bottom="0.75" header="0.3" footer="0.3"/>
    </customSheetView>
    <customSheetView guid="{CA1DE4BE-C006-4405-B064-304EE6CCACF1}" topLeftCell="B1">
      <selection activeCell="N39" sqref="N39"/>
      <pageMargins left="0.7" right="0.7" top="0.75" bottom="0.75" header="0.3" footer="0.3"/>
      <pageSetup paperSize="9" orientation="portrait" r:id="rId18"/>
    </customSheetView>
    <customSheetView guid="{51337751-BEAF-43F3-8CC9-400B99E751E8}">
      <selection activeCell="A33" sqref="A33:XFD33"/>
      <pageMargins left="0.7" right="0.7" top="0.75" bottom="0.75" header="0.3" footer="0.3"/>
      <pageSetup paperSize="9" orientation="portrait" r:id="rId19"/>
    </customSheetView>
    <customSheetView guid="{F277ACEF-9FF8-431F-8537-DE60B790AA4F}">
      <selection activeCell="E10" sqref="E10"/>
      <pageMargins left="0.7" right="0.7" top="0.75" bottom="0.75" header="0.3" footer="0.3"/>
      <pageSetup paperSize="9" orientation="portrait" r:id="rId20"/>
    </customSheetView>
    <customSheetView guid="{517C47E4-CB49-455E-BC80-175B09C4753D}">
      <selection activeCell="O25" sqref="O25"/>
      <pageMargins left="0.7" right="0.7" top="0.75" bottom="0.75" header="0.3" footer="0.3"/>
    </customSheetView>
    <customSheetView guid="{158937B5-B45C-4722-BE34-B5B4D085C079}" topLeftCell="A6">
      <selection activeCell="E10" sqref="E10"/>
      <pageMargins left="0.7" right="0.7" top="0.75" bottom="0.75" header="0.3" footer="0.3"/>
      <pageSetup paperSize="9" orientation="portrait" r:id="rId21"/>
    </customSheetView>
    <customSheetView guid="{ED218C36-7217-4047-BB0E-77F9C99BD534}" topLeftCell="B1">
      <selection activeCell="N39" sqref="N39"/>
      <pageMargins left="0.7" right="0.7" top="0.75" bottom="0.75" header="0.3" footer="0.3"/>
      <pageSetup paperSize="9" orientation="portrait" r:id="rId22"/>
    </customSheetView>
    <customSheetView guid="{C83D4249-7B44-432A-B7FB-A6ACA6880240}" topLeftCell="A17">
      <selection activeCell="D4" sqref="D4"/>
      <pageMargins left="0.7" right="0.7" top="0.75" bottom="0.75" header="0.3" footer="0.3"/>
      <pageSetup paperSize="9" orientation="portrait" r:id="rId23"/>
    </customSheetView>
    <customSheetView guid="{E331DF3E-CA70-4D3D-884C-EE3579437A03}">
      <selection activeCell="J24" sqref="J24"/>
      <pageMargins left="0.7" right="0.7" top="0.75" bottom="0.75" header="0.3" footer="0.3"/>
    </customSheetView>
    <customSheetView guid="{D37F8A47-E42F-4741-BE8D-5D961F7BB394}" topLeftCell="A17">
      <selection activeCell="D4" sqref="D4"/>
      <pageMargins left="0.7" right="0.7" top="0.75" bottom="0.75" header="0.3" footer="0.3"/>
      <pageSetup paperSize="9" orientation="portrait" r:id="rId24"/>
    </customSheetView>
    <customSheetView guid="{8CD49FA1-C4FE-4F6A-AE1C-E31C292C96A9}">
      <selection activeCell="O25" sqref="O25"/>
      <pageMargins left="0.7" right="0.7" top="0.75" bottom="0.75" header="0.3" footer="0.3"/>
    </customSheetView>
    <customSheetView guid="{BB337934-72B5-4261-9EB4-9C42ECF52CD8}" topLeftCell="O15">
      <selection activeCell="U55" sqref="U55"/>
      <pageMargins left="0.7" right="0.7" top="0.75" bottom="0.75" header="0.3" footer="0.3"/>
      <pageSetup paperSize="9" orientation="portrait" r:id="rId25"/>
    </customSheetView>
    <customSheetView guid="{3AD1D9CC-D162-4119-AFCC-0AF9105FB248}">
      <selection activeCell="E10" sqref="E10"/>
      <pageMargins left="0.7" right="0.7" top="0.75" bottom="0.75" header="0.3" footer="0.3"/>
      <pageSetup paperSize="9" orientation="portrait" r:id="rId26"/>
    </customSheetView>
  </customSheetViews>
  <conditionalFormatting sqref="D22:F22">
    <cfRule type="cellIs" dxfId="7" priority="19" stopIfTrue="1" operator="lessThan">
      <formula>0</formula>
    </cfRule>
  </conditionalFormatting>
  <conditionalFormatting sqref="D25:F27">
    <cfRule type="cellIs" dxfId="6" priority="17" stopIfTrue="1" operator="lessThan">
      <formula>0</formula>
    </cfRule>
  </conditionalFormatting>
  <conditionalFormatting sqref="D40:F40">
    <cfRule type="cellIs" dxfId="5" priority="16" stopIfTrue="1" operator="lessThan">
      <formula>0</formula>
    </cfRule>
  </conditionalFormatting>
  <conditionalFormatting sqref="D43:F45">
    <cfRule type="cellIs" dxfId="4" priority="14" stopIfTrue="1" operator="lessThan">
      <formula>0</formula>
    </cfRule>
  </conditionalFormatting>
  <conditionalFormatting sqref="G23:L27">
    <cfRule type="cellIs" dxfId="3" priority="18" stopIfTrue="1" operator="lessThan">
      <formula>0</formula>
    </cfRule>
  </conditionalFormatting>
  <conditionalFormatting sqref="G41:L45">
    <cfRule type="cellIs" dxfId="2" priority="15" stopIfTrue="1" operator="lessThan">
      <formula>0</formula>
    </cfRule>
  </conditionalFormatting>
  <conditionalFormatting sqref="M21">
    <cfRule type="cellIs" dxfId="1" priority="7" stopIfTrue="1" operator="lessThan">
      <formula>0</formula>
    </cfRule>
  </conditionalFormatting>
  <conditionalFormatting sqref="M39">
    <cfRule type="cellIs" dxfId="0" priority="8" stopIfTrue="1" operator="lessThan">
      <formula>0</formula>
    </cfRule>
  </conditionalFormatting>
  <pageMargins left="0.7" right="0.7" top="0.75" bottom="0.75" header="0.3" footer="0.3"/>
  <pageSetup paperSize="9" orientation="portrait" r:id="rId2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rgb="FF92D050"/>
  </sheetPr>
  <dimension ref="A1:J130"/>
  <sheetViews>
    <sheetView zoomScaleNormal="115" workbookViewId="0">
      <selection activeCell="A28" sqref="A28"/>
    </sheetView>
  </sheetViews>
  <sheetFormatPr defaultColWidth="8.88671875" defaultRowHeight="12"/>
  <cols>
    <col min="1" max="1" width="22.77734375" style="2" bestFit="1" customWidth="1"/>
    <col min="2" max="2" width="7.5546875" style="2" customWidth="1"/>
    <col min="3" max="3" width="58.44140625" style="2" customWidth="1"/>
    <col min="4" max="4" width="13.44140625" style="2" customWidth="1"/>
    <col min="5" max="5" width="14.88671875" style="2" customWidth="1"/>
    <col min="6" max="6" width="11.33203125" style="2" customWidth="1"/>
    <col min="7" max="16384" width="8.88671875" style="2"/>
  </cols>
  <sheetData>
    <row r="1" spans="1:10" ht="13.2">
      <c r="A1" s="984" t="str">
        <f>HYPERLINK("#INDEX!A2","към началната страница")</f>
        <v>към началната страница</v>
      </c>
    </row>
    <row r="2" spans="1:10" ht="16.5" customHeight="1">
      <c r="A2" s="984" t="str">
        <f>HYPERLINK("#INDEX!A2","back to index page")</f>
        <v>back to index page</v>
      </c>
    </row>
    <row r="9" spans="1:10" ht="14.1" customHeight="1">
      <c r="B9" s="979" t="s">
        <v>1792</v>
      </c>
      <c r="C9" s="510"/>
    </row>
    <row r="10" spans="1:10">
      <c r="C10" s="411"/>
      <c r="D10" s="411"/>
      <c r="E10" s="411"/>
      <c r="F10" s="411"/>
    </row>
    <row r="11" spans="1:10" ht="13.8">
      <c r="B11" s="982" t="s">
        <v>1396</v>
      </c>
      <c r="C11" s="526"/>
      <c r="D11" s="526"/>
      <c r="E11" s="526"/>
      <c r="F11" s="526"/>
    </row>
    <row r="12" spans="1:10">
      <c r="B12" s="345"/>
      <c r="C12" s="345"/>
      <c r="D12" s="345"/>
      <c r="E12" s="345"/>
      <c r="F12" s="345"/>
    </row>
    <row r="13" spans="1:10" ht="12.75" customHeight="1">
      <c r="F13" s="755" t="s">
        <v>533</v>
      </c>
      <c r="H13" s="48"/>
      <c r="I13" s="48"/>
      <c r="J13" s="48"/>
    </row>
    <row r="14" spans="1:10">
      <c r="B14" s="46"/>
      <c r="D14" s="617">
        <v>46022</v>
      </c>
      <c r="E14" s="617">
        <v>45838</v>
      </c>
      <c r="F14" s="617">
        <v>45657</v>
      </c>
    </row>
    <row r="15" spans="1:10">
      <c r="B15" s="46"/>
      <c r="D15" s="45" t="s">
        <v>32</v>
      </c>
      <c r="E15" s="45" t="s">
        <v>55</v>
      </c>
      <c r="F15" s="45" t="s">
        <v>55</v>
      </c>
    </row>
    <row r="16" spans="1:10">
      <c r="B16" s="46"/>
      <c r="C16" s="946" t="s">
        <v>1099</v>
      </c>
      <c r="D16" s="344"/>
      <c r="E16" s="343"/>
      <c r="F16" s="343"/>
    </row>
    <row r="17" spans="2:6">
      <c r="B17" s="342">
        <v>1</v>
      </c>
      <c r="C17" s="127" t="s">
        <v>1100</v>
      </c>
      <c r="D17" s="417">
        <v>4802853</v>
      </c>
      <c r="E17" s="417">
        <v>4640701</v>
      </c>
      <c r="F17" s="417">
        <v>4343766</v>
      </c>
    </row>
    <row r="18" spans="2:6" ht="12.75" customHeight="1">
      <c r="B18" s="342">
        <v>2</v>
      </c>
      <c r="C18" s="127" t="s">
        <v>1101</v>
      </c>
      <c r="D18" s="417">
        <v>4802853</v>
      </c>
      <c r="E18" s="417">
        <v>4640701</v>
      </c>
      <c r="F18" s="417">
        <v>4343766</v>
      </c>
    </row>
    <row r="19" spans="2:6">
      <c r="B19" s="342">
        <v>3</v>
      </c>
      <c r="C19" s="127" t="s">
        <v>1102</v>
      </c>
      <c r="D19" s="417">
        <v>5252694</v>
      </c>
      <c r="E19" s="417">
        <v>5090542</v>
      </c>
      <c r="F19" s="417">
        <v>4793607</v>
      </c>
    </row>
    <row r="20" spans="2:6">
      <c r="B20" s="342"/>
      <c r="C20" s="412" t="s">
        <v>1103</v>
      </c>
      <c r="D20" s="344"/>
      <c r="E20" s="344"/>
      <c r="F20" s="344"/>
    </row>
    <row r="21" spans="2:6" ht="12.75" customHeight="1">
      <c r="B21" s="342">
        <v>4</v>
      </c>
      <c r="C21" s="69" t="s">
        <v>549</v>
      </c>
      <c r="D21" s="417">
        <v>23004896</v>
      </c>
      <c r="E21" s="417">
        <v>20663941</v>
      </c>
      <c r="F21" s="417">
        <v>19214703</v>
      </c>
    </row>
    <row r="22" spans="2:6" ht="12.75" customHeight="1">
      <c r="B22" s="342" t="s">
        <v>1684</v>
      </c>
      <c r="C22" s="69" t="s">
        <v>1686</v>
      </c>
      <c r="D22" s="417">
        <v>23004896</v>
      </c>
      <c r="E22" s="417">
        <v>20663941</v>
      </c>
      <c r="F22" s="417">
        <v>19214703</v>
      </c>
    </row>
    <row r="23" spans="2:6">
      <c r="B23" s="342"/>
      <c r="C23" s="413" t="s">
        <v>1135</v>
      </c>
      <c r="D23" s="344"/>
      <c r="E23" s="344"/>
      <c r="F23" s="344"/>
    </row>
    <row r="24" spans="2:6">
      <c r="B24" s="342">
        <v>5</v>
      </c>
      <c r="C24" s="127" t="s">
        <v>1136</v>
      </c>
      <c r="D24" s="416">
        <v>0.20880000000000001</v>
      </c>
      <c r="E24" s="416">
        <v>0.22459999999999999</v>
      </c>
      <c r="F24" s="416">
        <v>0.2261</v>
      </c>
    </row>
    <row r="25" spans="2:6" ht="13.5" customHeight="1">
      <c r="B25" s="342" t="s">
        <v>348</v>
      </c>
      <c r="C25" s="947" t="s">
        <v>1428</v>
      </c>
      <c r="D25" s="415"/>
      <c r="E25" s="415"/>
      <c r="F25" s="415"/>
    </row>
    <row r="26" spans="2:6">
      <c r="B26" s="342" t="s">
        <v>1687</v>
      </c>
      <c r="C26" s="69" t="s">
        <v>1688</v>
      </c>
      <c r="D26" s="416">
        <v>0.20880000000000001</v>
      </c>
      <c r="E26" s="416">
        <v>0.22459999999999999</v>
      </c>
      <c r="F26" s="415"/>
    </row>
    <row r="27" spans="2:6" ht="13.5" customHeight="1">
      <c r="B27" s="342">
        <v>6</v>
      </c>
      <c r="C27" s="69" t="s">
        <v>1104</v>
      </c>
      <c r="D27" s="416">
        <v>0.20880000000000001</v>
      </c>
      <c r="E27" s="416">
        <v>0.22459999999999999</v>
      </c>
      <c r="F27" s="416">
        <v>0.2261</v>
      </c>
    </row>
    <row r="28" spans="2:6" ht="13.5" customHeight="1">
      <c r="B28" s="342" t="s">
        <v>1148</v>
      </c>
      <c r="C28" s="947" t="s">
        <v>1428</v>
      </c>
      <c r="D28" s="415"/>
      <c r="E28" s="415"/>
      <c r="F28" s="415"/>
    </row>
    <row r="29" spans="2:6">
      <c r="B29" s="342" t="s">
        <v>1149</v>
      </c>
      <c r="C29" s="69" t="s">
        <v>1689</v>
      </c>
      <c r="D29" s="416">
        <v>0.20880000000000001</v>
      </c>
      <c r="E29" s="416">
        <v>0.22459999999999999</v>
      </c>
      <c r="F29" s="415"/>
    </row>
    <row r="30" spans="2:6">
      <c r="B30" s="342">
        <v>7</v>
      </c>
      <c r="C30" s="69" t="s">
        <v>1105</v>
      </c>
      <c r="D30" s="416">
        <v>0.2283</v>
      </c>
      <c r="E30" s="416">
        <v>0.24629999999999999</v>
      </c>
      <c r="F30" s="416">
        <v>0.2495</v>
      </c>
    </row>
    <row r="31" spans="2:6">
      <c r="B31" s="342" t="s">
        <v>1685</v>
      </c>
      <c r="C31" s="947" t="s">
        <v>1428</v>
      </c>
      <c r="D31" s="415"/>
      <c r="E31" s="415"/>
      <c r="F31" s="415"/>
    </row>
    <row r="32" spans="2:6">
      <c r="B32" s="342" t="s">
        <v>1690</v>
      </c>
      <c r="C32" s="69" t="s">
        <v>1691</v>
      </c>
      <c r="D32" s="416">
        <v>0.2283</v>
      </c>
      <c r="E32" s="416">
        <v>0.24629999999999999</v>
      </c>
      <c r="F32" s="415"/>
    </row>
    <row r="33" spans="2:6" ht="23.4">
      <c r="B33" s="342"/>
      <c r="C33" s="414" t="s">
        <v>1106</v>
      </c>
      <c r="D33" s="346"/>
      <c r="E33" s="346"/>
      <c r="F33" s="346"/>
    </row>
    <row r="34" spans="2:6" ht="24">
      <c r="B34" s="342" t="s">
        <v>1111</v>
      </c>
      <c r="C34" s="127" t="s">
        <v>1137</v>
      </c>
      <c r="D34" s="416">
        <v>2.2999999999999993E-2</v>
      </c>
      <c r="E34" s="416">
        <v>2.2999999999999993E-2</v>
      </c>
      <c r="F34" s="416">
        <v>1.8500000000000003E-2</v>
      </c>
    </row>
    <row r="35" spans="2:6">
      <c r="B35" s="342" t="s">
        <v>1692</v>
      </c>
      <c r="C35" s="127" t="s">
        <v>1109</v>
      </c>
      <c r="D35" s="416">
        <v>1.2900000000000002E-2</v>
      </c>
      <c r="E35" s="416">
        <v>1.2900000000000002E-2</v>
      </c>
      <c r="F35" s="416">
        <v>1.04E-2</v>
      </c>
    </row>
    <row r="36" spans="2:6">
      <c r="B36" s="342" t="s">
        <v>1693</v>
      </c>
      <c r="C36" s="127" t="s">
        <v>1110</v>
      </c>
      <c r="D36" s="416">
        <v>1.7299999999999996E-2</v>
      </c>
      <c r="E36" s="416">
        <v>1.7299999999999996E-2</v>
      </c>
      <c r="F36" s="416">
        <v>1.3899999999999996E-2</v>
      </c>
    </row>
    <row r="37" spans="2:6">
      <c r="B37" s="342" t="s">
        <v>1694</v>
      </c>
      <c r="C37" s="69" t="s">
        <v>1112</v>
      </c>
      <c r="D37" s="416">
        <v>0.10299999999999999</v>
      </c>
      <c r="E37" s="416">
        <v>0.10299999999999999</v>
      </c>
      <c r="F37" s="416">
        <v>9.8500000000000004E-2</v>
      </c>
    </row>
    <row r="38" spans="2:6" ht="23.4">
      <c r="B38" s="342"/>
      <c r="C38" s="413" t="s">
        <v>1113</v>
      </c>
      <c r="D38" s="346"/>
      <c r="E38" s="346"/>
      <c r="F38" s="346"/>
    </row>
    <row r="39" spans="2:6">
      <c r="B39" s="342">
        <v>8</v>
      </c>
      <c r="C39" s="70" t="s">
        <v>1114</v>
      </c>
      <c r="D39" s="416">
        <v>2.4999982612396943E-2</v>
      </c>
      <c r="E39" s="416">
        <v>2.5000022986902643E-2</v>
      </c>
      <c r="F39" s="416">
        <v>2.5000022118478751E-2</v>
      </c>
    </row>
    <row r="40" spans="2:6" ht="24">
      <c r="B40" s="342" t="s">
        <v>1115</v>
      </c>
      <c r="C40" s="69" t="s">
        <v>1116</v>
      </c>
      <c r="D40" s="416" t="s">
        <v>636</v>
      </c>
      <c r="E40" s="416" t="s">
        <v>636</v>
      </c>
      <c r="F40" s="416" t="s">
        <v>636</v>
      </c>
    </row>
    <row r="41" spans="2:6">
      <c r="B41" s="342">
        <v>9</v>
      </c>
      <c r="C41" s="70" t="s">
        <v>1117</v>
      </c>
      <c r="D41" s="416">
        <v>1.9699980386783753E-2</v>
      </c>
      <c r="E41" s="416">
        <v>1.9599988211348455E-2</v>
      </c>
      <c r="F41" s="416">
        <v>1.9599990694625882E-2</v>
      </c>
    </row>
    <row r="42" spans="2:6">
      <c r="B42" s="342" t="s">
        <v>1118</v>
      </c>
      <c r="C42" s="70" t="s">
        <v>1119</v>
      </c>
      <c r="D42" s="416">
        <v>2.8010167922515278E-2</v>
      </c>
      <c r="E42" s="416">
        <v>2.7543971404099539E-2</v>
      </c>
      <c r="F42" s="416">
        <v>2.7159358122787535E-2</v>
      </c>
    </row>
    <row r="43" spans="2:6">
      <c r="B43" s="342">
        <v>10</v>
      </c>
      <c r="C43" s="127" t="s">
        <v>1120</v>
      </c>
      <c r="D43" s="416" t="s">
        <v>636</v>
      </c>
      <c r="E43" s="416" t="s">
        <v>636</v>
      </c>
      <c r="F43" s="416" t="s">
        <v>636</v>
      </c>
    </row>
    <row r="44" spans="2:6">
      <c r="B44" s="342" t="s">
        <v>1121</v>
      </c>
      <c r="C44" s="127" t="s">
        <v>1122</v>
      </c>
      <c r="D44" s="416">
        <v>1.0000001738760306E-2</v>
      </c>
      <c r="E44" s="416">
        <v>9.999980158673507E-3</v>
      </c>
      <c r="F44" s="416">
        <v>9.9999984386956176E-3</v>
      </c>
    </row>
    <row r="45" spans="2:6">
      <c r="B45" s="342">
        <v>11</v>
      </c>
      <c r="C45" s="127" t="s">
        <v>1123</v>
      </c>
      <c r="D45" s="416">
        <v>8.2710132660456279E-2</v>
      </c>
      <c r="E45" s="416">
        <v>8.2143962761024147E-2</v>
      </c>
      <c r="F45" s="416">
        <v>8.175936937458779E-2</v>
      </c>
    </row>
    <row r="46" spans="2:6">
      <c r="B46" s="342" t="s">
        <v>1124</v>
      </c>
      <c r="C46" s="127" t="s">
        <v>1125</v>
      </c>
      <c r="D46" s="416">
        <v>0.1857</v>
      </c>
      <c r="E46" s="416">
        <v>0.18509999999999999</v>
      </c>
      <c r="F46" s="416">
        <v>0.18029999999999999</v>
      </c>
    </row>
    <row r="47" spans="2:6">
      <c r="B47" s="342">
        <v>12</v>
      </c>
      <c r="C47" s="127" t="s">
        <v>1126</v>
      </c>
      <c r="D47" s="417">
        <v>0.12529997962172923</v>
      </c>
      <c r="E47" s="417">
        <v>0.14330001232581915</v>
      </c>
      <c r="F47" s="417">
        <v>0.15099999203734765</v>
      </c>
    </row>
    <row r="48" spans="2:6">
      <c r="B48" s="342"/>
      <c r="C48" s="412" t="s">
        <v>185</v>
      </c>
      <c r="D48" s="344"/>
      <c r="E48" s="344"/>
      <c r="F48" s="344"/>
    </row>
    <row r="49" spans="2:6">
      <c r="B49" s="342">
        <v>13</v>
      </c>
      <c r="C49" s="127" t="s">
        <v>1127</v>
      </c>
      <c r="D49" s="175">
        <v>44664744</v>
      </c>
      <c r="E49" s="175">
        <v>39375407</v>
      </c>
      <c r="F49" s="175">
        <v>38366260</v>
      </c>
    </row>
    <row r="50" spans="2:6">
      <c r="B50" s="342">
        <v>14</v>
      </c>
      <c r="C50" s="127" t="s">
        <v>924</v>
      </c>
      <c r="D50" s="416">
        <v>0.1075</v>
      </c>
      <c r="E50" s="416">
        <v>0.1179</v>
      </c>
      <c r="F50" s="416">
        <v>0.1132</v>
      </c>
    </row>
    <row r="51" spans="2:6" ht="23.4">
      <c r="B51" s="342"/>
      <c r="C51" s="413" t="s">
        <v>1138</v>
      </c>
      <c r="D51" s="412"/>
      <c r="E51" s="344"/>
      <c r="F51" s="344"/>
    </row>
    <row r="52" spans="2:6" ht="16.5" customHeight="1">
      <c r="B52" s="342" t="s">
        <v>1128</v>
      </c>
      <c r="C52" s="127" t="s">
        <v>910</v>
      </c>
      <c r="D52" s="328" t="s">
        <v>636</v>
      </c>
      <c r="E52" s="328" t="s">
        <v>636</v>
      </c>
      <c r="F52" s="328" t="s">
        <v>636</v>
      </c>
    </row>
    <row r="53" spans="2:6">
      <c r="B53" s="342" t="s">
        <v>1129</v>
      </c>
      <c r="C53" s="127" t="s">
        <v>1109</v>
      </c>
      <c r="D53" s="416" t="s">
        <v>636</v>
      </c>
      <c r="E53" s="416" t="s">
        <v>636</v>
      </c>
      <c r="F53" s="416" t="s">
        <v>636</v>
      </c>
    </row>
    <row r="54" spans="2:6" ht="12" customHeight="1">
      <c r="B54" s="342" t="s">
        <v>1130</v>
      </c>
      <c r="C54" s="127" t="s">
        <v>1131</v>
      </c>
      <c r="D54" s="416">
        <v>0.03</v>
      </c>
      <c r="E54" s="416">
        <v>0.03</v>
      </c>
      <c r="F54" s="416">
        <v>0.03</v>
      </c>
    </row>
    <row r="55" spans="2:6" ht="24" customHeight="1">
      <c r="B55" s="342"/>
      <c r="C55" s="414" t="s">
        <v>1132</v>
      </c>
      <c r="D55" s="412"/>
      <c r="E55" s="344"/>
      <c r="F55" s="344"/>
    </row>
    <row r="56" spans="2:6" ht="12" customHeight="1">
      <c r="B56" s="342" t="s">
        <v>1133</v>
      </c>
      <c r="C56" s="127" t="s">
        <v>913</v>
      </c>
      <c r="D56" s="416">
        <v>0</v>
      </c>
      <c r="E56" s="416">
        <v>0</v>
      </c>
      <c r="F56" s="416">
        <v>0</v>
      </c>
    </row>
    <row r="57" spans="2:6" ht="12" customHeight="1">
      <c r="B57" s="342" t="s">
        <v>1134</v>
      </c>
      <c r="C57" s="127" t="s">
        <v>915</v>
      </c>
      <c r="D57" s="416">
        <v>0.03</v>
      </c>
      <c r="E57" s="416">
        <v>0.03</v>
      </c>
      <c r="F57" s="416">
        <v>0.03</v>
      </c>
    </row>
    <row r="58" spans="2:6" ht="12" customHeight="1">
      <c r="B58" s="342"/>
      <c r="C58" s="412" t="s">
        <v>1091</v>
      </c>
      <c r="D58" s="412"/>
      <c r="E58" s="344"/>
      <c r="F58" s="344"/>
    </row>
    <row r="59" spans="2:6" ht="12" customHeight="1">
      <c r="B59" s="985">
        <v>15</v>
      </c>
      <c r="C59" s="986" t="s">
        <v>1092</v>
      </c>
      <c r="D59" s="175">
        <v>10836306.833333334</v>
      </c>
      <c r="E59" s="175">
        <v>10097959.5</v>
      </c>
      <c r="F59" s="175">
        <v>9310567.416666666</v>
      </c>
    </row>
    <row r="60" spans="2:6" ht="12" customHeight="1">
      <c r="B60" s="987" t="s">
        <v>1093</v>
      </c>
      <c r="C60" s="988" t="s">
        <v>1094</v>
      </c>
      <c r="D60" s="175">
        <v>4400071.25</v>
      </c>
      <c r="E60" s="175">
        <v>4145687.333333333</v>
      </c>
      <c r="F60" s="175">
        <v>3866720.75</v>
      </c>
    </row>
    <row r="61" spans="2:6" ht="12" customHeight="1">
      <c r="B61" s="987" t="s">
        <v>1095</v>
      </c>
      <c r="C61" s="988" t="s">
        <v>1096</v>
      </c>
      <c r="D61" s="175">
        <v>922557.58333333337</v>
      </c>
      <c r="E61" s="175">
        <v>1021171.5</v>
      </c>
      <c r="F61" s="175">
        <v>731957.5</v>
      </c>
    </row>
    <row r="62" spans="2:6" ht="12" customHeight="1">
      <c r="B62" s="987">
        <v>16</v>
      </c>
      <c r="C62" s="988" t="s">
        <v>1097</v>
      </c>
      <c r="D62" s="175">
        <v>3477513.6666666665</v>
      </c>
      <c r="E62" s="175">
        <v>3124515.8333333335</v>
      </c>
      <c r="F62" s="175">
        <v>3134763.25</v>
      </c>
    </row>
    <row r="63" spans="2:6" ht="12" customHeight="1">
      <c r="B63" s="985">
        <v>17</v>
      </c>
      <c r="C63" s="989" t="s">
        <v>1098</v>
      </c>
      <c r="D63" s="416">
        <v>3.1509916666666666</v>
      </c>
      <c r="E63" s="416">
        <v>3.2447333333333339</v>
      </c>
      <c r="F63" s="416">
        <v>2.975141666666667</v>
      </c>
    </row>
    <row r="64" spans="2:6">
      <c r="B64" s="342"/>
      <c r="C64" s="412" t="s">
        <v>1087</v>
      </c>
      <c r="D64" s="344"/>
      <c r="E64" s="344"/>
      <c r="F64" s="344"/>
    </row>
    <row r="65" spans="2:10">
      <c r="B65" s="987">
        <v>18</v>
      </c>
      <c r="C65" s="988" t="s">
        <v>1088</v>
      </c>
      <c r="D65" s="175">
        <v>37477036</v>
      </c>
      <c r="E65" s="175">
        <v>33122122</v>
      </c>
      <c r="F65" s="175">
        <v>31727092</v>
      </c>
    </row>
    <row r="66" spans="2:10">
      <c r="B66" s="987">
        <v>19</v>
      </c>
      <c r="C66" s="988" t="s">
        <v>1089</v>
      </c>
      <c r="D66" s="175">
        <v>22891117</v>
      </c>
      <c r="E66" s="175">
        <v>20465495</v>
      </c>
      <c r="F66" s="175">
        <v>18473302</v>
      </c>
    </row>
    <row r="67" spans="2:10">
      <c r="B67" s="987">
        <v>20</v>
      </c>
      <c r="C67" s="988" t="s">
        <v>1090</v>
      </c>
      <c r="D67" s="416">
        <v>1.6372</v>
      </c>
      <c r="E67" s="416">
        <v>1.6184000000000001</v>
      </c>
      <c r="F67" s="416">
        <v>1.7175</v>
      </c>
    </row>
    <row r="68" spans="2:10">
      <c r="C68" s="2" t="s">
        <v>1389</v>
      </c>
    </row>
    <row r="71" spans="2:10">
      <c r="B71" s="979" t="s">
        <v>1791</v>
      </c>
      <c r="C71" s="983"/>
      <c r="D71" s="345"/>
      <c r="E71" s="345"/>
      <c r="F71" s="345"/>
    </row>
    <row r="72" spans="2:10">
      <c r="B72" s="345"/>
      <c r="C72" s="345"/>
      <c r="D72" s="345"/>
      <c r="E72" s="345"/>
      <c r="F72" s="345"/>
    </row>
    <row r="73" spans="2:10" ht="13.8">
      <c r="B73" s="982" t="s">
        <v>1396</v>
      </c>
      <c r="C73" s="526"/>
      <c r="D73" s="526"/>
      <c r="E73" s="526"/>
      <c r="F73" s="526"/>
    </row>
    <row r="74" spans="2:10">
      <c r="B74" s="345"/>
      <c r="C74" s="345"/>
      <c r="D74" s="345"/>
      <c r="E74" s="345"/>
      <c r="F74" s="345"/>
    </row>
    <row r="75" spans="2:10" ht="12.75" customHeight="1">
      <c r="F75" s="755" t="s">
        <v>533</v>
      </c>
      <c r="H75" s="48"/>
      <c r="I75" s="48"/>
      <c r="J75" s="48"/>
    </row>
    <row r="76" spans="2:10">
      <c r="B76" s="46"/>
      <c r="D76" s="617">
        <v>46022</v>
      </c>
      <c r="E76" s="617">
        <v>45838</v>
      </c>
      <c r="F76" s="617">
        <v>45657</v>
      </c>
    </row>
    <row r="77" spans="2:10">
      <c r="B77" s="46"/>
      <c r="D77" s="45" t="s">
        <v>32</v>
      </c>
      <c r="E77" s="45" t="s">
        <v>55</v>
      </c>
      <c r="F77" s="45" t="s">
        <v>55</v>
      </c>
    </row>
    <row r="78" spans="2:10">
      <c r="B78" s="46"/>
      <c r="C78" s="946" t="s">
        <v>1099</v>
      </c>
      <c r="D78" s="344"/>
      <c r="E78" s="343"/>
      <c r="F78" s="343"/>
    </row>
    <row r="79" spans="2:10">
      <c r="B79" s="342">
        <v>1</v>
      </c>
      <c r="C79" s="127" t="s">
        <v>1100</v>
      </c>
      <c r="D79" s="417">
        <v>4843601</v>
      </c>
      <c r="E79" s="417">
        <v>4676252</v>
      </c>
      <c r="F79" s="417">
        <v>4386764</v>
      </c>
    </row>
    <row r="80" spans="2:10" ht="12.75" customHeight="1">
      <c r="B80" s="342">
        <v>2</v>
      </c>
      <c r="C80" s="127" t="s">
        <v>1101</v>
      </c>
      <c r="D80" s="417">
        <v>4843601</v>
      </c>
      <c r="E80" s="417">
        <v>4676252</v>
      </c>
      <c r="F80" s="417">
        <v>4386764</v>
      </c>
    </row>
    <row r="81" spans="2:6">
      <c r="B81" s="342">
        <v>3</v>
      </c>
      <c r="C81" s="127" t="s">
        <v>1102</v>
      </c>
      <c r="D81" s="417">
        <v>5293442</v>
      </c>
      <c r="E81" s="417">
        <v>5126093</v>
      </c>
      <c r="F81" s="417">
        <v>4836605</v>
      </c>
    </row>
    <row r="82" spans="2:6">
      <c r="B82" s="342"/>
      <c r="C82" s="412" t="s">
        <v>1103</v>
      </c>
      <c r="D82" s="344"/>
      <c r="E82" s="344"/>
      <c r="F82" s="344"/>
    </row>
    <row r="83" spans="2:6" ht="12.75" customHeight="1">
      <c r="B83" s="342">
        <v>4</v>
      </c>
      <c r="C83" s="69" t="s">
        <v>549</v>
      </c>
      <c r="D83" s="417">
        <v>22730384</v>
      </c>
      <c r="E83" s="417">
        <v>20350320</v>
      </c>
      <c r="F83" s="417">
        <v>18832692</v>
      </c>
    </row>
    <row r="84" spans="2:6" ht="12.75" customHeight="1">
      <c r="B84" s="342" t="s">
        <v>1684</v>
      </c>
      <c r="C84" s="69" t="s">
        <v>1686</v>
      </c>
      <c r="D84" s="417">
        <v>22730384</v>
      </c>
      <c r="E84" s="417">
        <v>20350320</v>
      </c>
      <c r="F84" s="417">
        <v>18832692</v>
      </c>
    </row>
    <row r="85" spans="2:6" ht="18" customHeight="1">
      <c r="B85" s="342"/>
      <c r="C85" s="413" t="s">
        <v>1135</v>
      </c>
      <c r="D85" s="344"/>
      <c r="E85" s="344"/>
      <c r="F85" s="344"/>
    </row>
    <row r="86" spans="2:6">
      <c r="B86" s="342">
        <v>5</v>
      </c>
      <c r="C86" s="127" t="s">
        <v>1136</v>
      </c>
      <c r="D86" s="416">
        <v>0.21310000000000001</v>
      </c>
      <c r="E86" s="416">
        <v>0.2298</v>
      </c>
      <c r="F86" s="416">
        <v>0.2329</v>
      </c>
    </row>
    <row r="87" spans="2:6" ht="13.5" customHeight="1">
      <c r="B87" s="342" t="s">
        <v>348</v>
      </c>
      <c r="C87" s="947" t="s">
        <v>1428</v>
      </c>
      <c r="D87" s="415"/>
      <c r="E87" s="415"/>
      <c r="F87" s="415"/>
    </row>
    <row r="88" spans="2:6">
      <c r="B88" s="342" t="s">
        <v>1687</v>
      </c>
      <c r="C88" s="69" t="s">
        <v>1688</v>
      </c>
      <c r="D88" s="416">
        <v>0.21310000000000001</v>
      </c>
      <c r="E88" s="416">
        <v>0.2298</v>
      </c>
      <c r="F88" s="415"/>
    </row>
    <row r="89" spans="2:6" ht="13.5" customHeight="1">
      <c r="B89" s="342">
        <v>6</v>
      </c>
      <c r="C89" s="69" t="s">
        <v>1104</v>
      </c>
      <c r="D89" s="416">
        <v>0.21310000000000001</v>
      </c>
      <c r="E89" s="416">
        <v>0.2298</v>
      </c>
      <c r="F89" s="416">
        <v>0.2329</v>
      </c>
    </row>
    <row r="90" spans="2:6" ht="13.5" customHeight="1">
      <c r="B90" s="342" t="s">
        <v>1148</v>
      </c>
      <c r="C90" s="947" t="s">
        <v>1428</v>
      </c>
      <c r="D90" s="415"/>
      <c r="E90" s="415"/>
      <c r="F90" s="415"/>
    </row>
    <row r="91" spans="2:6">
      <c r="B91" s="342" t="s">
        <v>1149</v>
      </c>
      <c r="C91" s="69" t="s">
        <v>1689</v>
      </c>
      <c r="D91" s="416">
        <v>0.21310000000000001</v>
      </c>
      <c r="E91" s="416">
        <v>0.2298</v>
      </c>
      <c r="F91" s="415"/>
    </row>
    <row r="92" spans="2:6">
      <c r="B92" s="342">
        <v>7</v>
      </c>
      <c r="C92" s="69" t="s">
        <v>1105</v>
      </c>
      <c r="D92" s="416">
        <v>0.2329</v>
      </c>
      <c r="E92" s="416">
        <v>0.25190000000000001</v>
      </c>
      <c r="F92" s="416">
        <v>0.25679999999999997</v>
      </c>
    </row>
    <row r="93" spans="2:6">
      <c r="B93" s="342" t="s">
        <v>1685</v>
      </c>
      <c r="C93" s="947" t="s">
        <v>1428</v>
      </c>
      <c r="D93" s="415"/>
      <c r="E93" s="415"/>
      <c r="F93" s="415"/>
    </row>
    <row r="94" spans="2:6">
      <c r="B94" s="342" t="s">
        <v>1690</v>
      </c>
      <c r="C94" s="69" t="s">
        <v>1691</v>
      </c>
      <c r="D94" s="416">
        <v>0.2329</v>
      </c>
      <c r="E94" s="416">
        <v>0.25190000000000001</v>
      </c>
      <c r="F94" s="415"/>
    </row>
    <row r="95" spans="2:6" ht="23.4">
      <c r="B95" s="342"/>
      <c r="C95" s="414" t="s">
        <v>1106</v>
      </c>
      <c r="D95" s="346"/>
      <c r="E95" s="346"/>
      <c r="F95" s="346"/>
    </row>
    <row r="96" spans="2:6" ht="24">
      <c r="B96" s="342" t="s">
        <v>1111</v>
      </c>
      <c r="C96" s="127" t="s">
        <v>1137</v>
      </c>
      <c r="D96" s="416">
        <v>2.2999999999999993E-2</v>
      </c>
      <c r="E96" s="416">
        <v>2.3000000000000007E-2</v>
      </c>
      <c r="F96" s="416">
        <v>1.8500000000000003E-2</v>
      </c>
    </row>
    <row r="97" spans="2:6">
      <c r="B97" s="342" t="s">
        <v>1692</v>
      </c>
      <c r="C97" s="127" t="s">
        <v>1109</v>
      </c>
      <c r="D97" s="416">
        <v>1.2900000000000002E-2</v>
      </c>
      <c r="E97" s="416">
        <v>1.2900000000000002E-2</v>
      </c>
      <c r="F97" s="416">
        <v>1.04E-2</v>
      </c>
    </row>
    <row r="98" spans="2:6">
      <c r="B98" s="342" t="s">
        <v>1693</v>
      </c>
      <c r="C98" s="127" t="s">
        <v>1110</v>
      </c>
      <c r="D98" s="416">
        <v>1.7299999999999996E-2</v>
      </c>
      <c r="E98" s="416">
        <v>1.7299999999999996E-2</v>
      </c>
      <c r="F98" s="416">
        <v>1.3899999999999996E-2</v>
      </c>
    </row>
    <row r="99" spans="2:6">
      <c r="B99" s="342" t="s">
        <v>1694</v>
      </c>
      <c r="C99" s="69" t="s">
        <v>1112</v>
      </c>
      <c r="D99" s="416">
        <v>0.10299999999999999</v>
      </c>
      <c r="E99" s="416">
        <v>0.10300000000000001</v>
      </c>
      <c r="F99" s="416">
        <v>9.8500000000000004E-2</v>
      </c>
    </row>
    <row r="100" spans="2:6" ht="23.4">
      <c r="B100" s="342"/>
      <c r="C100" s="413" t="s">
        <v>1113</v>
      </c>
      <c r="D100" s="346"/>
      <c r="E100" s="346"/>
      <c r="F100" s="346"/>
    </row>
    <row r="101" spans="2:6">
      <c r="B101" s="342">
        <v>8</v>
      </c>
      <c r="C101" s="70" t="s">
        <v>1114</v>
      </c>
      <c r="D101" s="416">
        <v>2.5000017597590959E-2</v>
      </c>
      <c r="E101" s="416">
        <v>2.5000000000000001E-2</v>
      </c>
      <c r="F101" s="416">
        <v>2.4999984070254003E-2</v>
      </c>
    </row>
    <row r="102" spans="2:6" ht="24">
      <c r="B102" s="342" t="s">
        <v>1115</v>
      </c>
      <c r="C102" s="69" t="s">
        <v>1116</v>
      </c>
      <c r="D102" s="416" t="s">
        <v>636</v>
      </c>
      <c r="E102" s="416" t="s">
        <v>636</v>
      </c>
      <c r="F102" s="416" t="s">
        <v>636</v>
      </c>
    </row>
    <row r="103" spans="2:6">
      <c r="B103" s="342">
        <v>9</v>
      </c>
      <c r="C103" s="70" t="s">
        <v>1117</v>
      </c>
      <c r="D103" s="416">
        <v>1.9700019146178964E-2</v>
      </c>
      <c r="E103" s="416">
        <v>1.9599986634116811E-2</v>
      </c>
      <c r="F103" s="416">
        <v>1.9600012573879506E-2</v>
      </c>
    </row>
    <row r="104" spans="2:6">
      <c r="B104" s="342" t="s">
        <v>1118</v>
      </c>
      <c r="C104" s="70" t="s">
        <v>1119</v>
      </c>
      <c r="D104" s="416">
        <v>2.7986108813647846E-2</v>
      </c>
      <c r="E104" s="416">
        <v>2.7506103098133099E-2</v>
      </c>
      <c r="F104" s="416">
        <v>2.7101754757100048E-2</v>
      </c>
    </row>
    <row r="105" spans="2:6">
      <c r="B105" s="342">
        <v>10</v>
      </c>
      <c r="C105" s="127" t="s">
        <v>1120</v>
      </c>
      <c r="D105" s="416" t="s">
        <v>636</v>
      </c>
      <c r="E105" s="416" t="s">
        <v>636</v>
      </c>
      <c r="F105" s="416" t="s">
        <v>636</v>
      </c>
    </row>
    <row r="106" spans="2:6">
      <c r="B106" s="342" t="s">
        <v>1121</v>
      </c>
      <c r="C106" s="127" t="s">
        <v>1122</v>
      </c>
      <c r="D106" s="416">
        <v>1.0000007039036383E-2</v>
      </c>
      <c r="E106" s="416">
        <v>9.9999901721447137E-3</v>
      </c>
      <c r="F106" s="416">
        <v>1.0000004247932267E-2</v>
      </c>
    </row>
    <row r="107" spans="2:6">
      <c r="B107" s="342">
        <v>11</v>
      </c>
      <c r="C107" s="127" t="s">
        <v>1123</v>
      </c>
      <c r="D107" s="416">
        <v>8.2686152596454163E-2</v>
      </c>
      <c r="E107" s="416">
        <v>8.2106079904394627E-2</v>
      </c>
      <c r="F107" s="416">
        <v>8.1701755649165819E-2</v>
      </c>
    </row>
    <row r="108" spans="2:6">
      <c r="B108" s="342" t="s">
        <v>1124</v>
      </c>
      <c r="C108" s="127" t="s">
        <v>1125</v>
      </c>
      <c r="D108" s="416">
        <v>0.1857</v>
      </c>
      <c r="E108" s="416">
        <v>0.18509999999999999</v>
      </c>
      <c r="F108" s="416">
        <v>0.1802</v>
      </c>
    </row>
    <row r="109" spans="2:6">
      <c r="B109" s="342">
        <v>12</v>
      </c>
      <c r="C109" s="127" t="s">
        <v>1126</v>
      </c>
      <c r="D109" s="417">
        <v>0.12990000520888692</v>
      </c>
      <c r="E109" s="417">
        <v>0.14890001729702532</v>
      </c>
      <c r="F109" s="417">
        <v>0.15829999237496159</v>
      </c>
    </row>
    <row r="110" spans="2:6">
      <c r="B110" s="342"/>
      <c r="C110" s="412" t="s">
        <v>185</v>
      </c>
      <c r="D110" s="344"/>
      <c r="E110" s="344"/>
      <c r="F110" s="344"/>
    </row>
    <row r="111" spans="2:6">
      <c r="B111" s="342">
        <v>13</v>
      </c>
      <c r="C111" s="127" t="s">
        <v>1127</v>
      </c>
      <c r="D111" s="175">
        <v>44857432</v>
      </c>
      <c r="E111" s="175">
        <v>39550229</v>
      </c>
      <c r="F111" s="175">
        <v>38495196</v>
      </c>
    </row>
    <row r="112" spans="2:6">
      <c r="B112" s="342">
        <v>14</v>
      </c>
      <c r="C112" s="127" t="s">
        <v>924</v>
      </c>
      <c r="D112" s="416">
        <v>0.108</v>
      </c>
      <c r="E112" s="416">
        <v>0.1182</v>
      </c>
      <c r="F112" s="416">
        <v>0.114</v>
      </c>
    </row>
    <row r="113" spans="2:6" ht="23.4">
      <c r="B113" s="342"/>
      <c r="C113" s="413" t="s">
        <v>1138</v>
      </c>
      <c r="D113" s="412"/>
      <c r="E113" s="344"/>
      <c r="F113" s="344"/>
    </row>
    <row r="114" spans="2:6" ht="16.5" customHeight="1">
      <c r="B114" s="342" t="s">
        <v>1128</v>
      </c>
      <c r="C114" s="127" t="s">
        <v>910</v>
      </c>
      <c r="D114" s="328" t="s">
        <v>636</v>
      </c>
      <c r="E114" s="328" t="s">
        <v>636</v>
      </c>
      <c r="F114" s="328" t="s">
        <v>636</v>
      </c>
    </row>
    <row r="115" spans="2:6">
      <c r="B115" s="342" t="s">
        <v>1129</v>
      </c>
      <c r="C115" s="127" t="s">
        <v>1109</v>
      </c>
      <c r="D115" s="416" t="s">
        <v>636</v>
      </c>
      <c r="E115" s="416" t="s">
        <v>636</v>
      </c>
      <c r="F115" s="416" t="s">
        <v>636</v>
      </c>
    </row>
    <row r="116" spans="2:6" ht="12" customHeight="1">
      <c r="B116" s="342" t="s">
        <v>1130</v>
      </c>
      <c r="C116" s="127" t="s">
        <v>1131</v>
      </c>
      <c r="D116" s="416">
        <v>0.03</v>
      </c>
      <c r="E116" s="416">
        <v>0.03</v>
      </c>
      <c r="F116" s="416">
        <v>0.03</v>
      </c>
    </row>
    <row r="117" spans="2:6" ht="24" customHeight="1">
      <c r="B117" s="342"/>
      <c r="C117" s="414" t="s">
        <v>1132</v>
      </c>
      <c r="D117" s="412"/>
      <c r="E117" s="344"/>
      <c r="F117" s="344"/>
    </row>
    <row r="118" spans="2:6" ht="12" customHeight="1">
      <c r="B118" s="342" t="s">
        <v>1133</v>
      </c>
      <c r="C118" s="127" t="s">
        <v>913</v>
      </c>
      <c r="D118" s="416">
        <v>0</v>
      </c>
      <c r="E118" s="416">
        <v>0</v>
      </c>
      <c r="F118" s="416">
        <v>0</v>
      </c>
    </row>
    <row r="119" spans="2:6" ht="12" customHeight="1">
      <c r="B119" s="342" t="s">
        <v>1134</v>
      </c>
      <c r="C119" s="127" t="s">
        <v>915</v>
      </c>
      <c r="D119" s="416">
        <v>0.03</v>
      </c>
      <c r="E119" s="416">
        <v>0.03</v>
      </c>
      <c r="F119" s="416">
        <v>0.03</v>
      </c>
    </row>
    <row r="120" spans="2:6" ht="12" customHeight="1">
      <c r="B120" s="342"/>
      <c r="C120" s="412" t="s">
        <v>1091</v>
      </c>
      <c r="D120" s="412"/>
      <c r="E120" s="344"/>
      <c r="F120" s="344"/>
    </row>
    <row r="121" spans="2:6" ht="12" customHeight="1">
      <c r="B121" s="985">
        <v>15</v>
      </c>
      <c r="C121" s="986" t="s">
        <v>1092</v>
      </c>
      <c r="D121" s="412"/>
      <c r="E121" s="344"/>
      <c r="F121" s="344"/>
    </row>
    <row r="122" spans="2:6" ht="12" customHeight="1">
      <c r="B122" s="987" t="s">
        <v>1093</v>
      </c>
      <c r="C122" s="988" t="s">
        <v>1094</v>
      </c>
      <c r="D122" s="412"/>
      <c r="E122" s="344"/>
      <c r="F122" s="344"/>
    </row>
    <row r="123" spans="2:6" ht="12" customHeight="1">
      <c r="B123" s="987" t="s">
        <v>1095</v>
      </c>
      <c r="C123" s="988" t="s">
        <v>1096</v>
      </c>
      <c r="D123" s="412"/>
      <c r="E123" s="344"/>
      <c r="F123" s="344"/>
    </row>
    <row r="124" spans="2:6" ht="12" customHeight="1">
      <c r="B124" s="987">
        <v>16</v>
      </c>
      <c r="C124" s="988" t="s">
        <v>1097</v>
      </c>
      <c r="D124" s="412"/>
      <c r="E124" s="344"/>
      <c r="F124" s="344"/>
    </row>
    <row r="125" spans="2:6" ht="12" customHeight="1">
      <c r="B125" s="985">
        <v>17</v>
      </c>
      <c r="C125" s="989" t="s">
        <v>1098</v>
      </c>
      <c r="D125" s="412"/>
      <c r="E125" s="344"/>
      <c r="F125" s="344"/>
    </row>
    <row r="126" spans="2:6">
      <c r="B126" s="342"/>
      <c r="C126" s="412" t="s">
        <v>1087</v>
      </c>
      <c r="D126" s="412"/>
      <c r="E126" s="344"/>
      <c r="F126" s="344"/>
    </row>
    <row r="127" spans="2:6">
      <c r="B127" s="987">
        <v>18</v>
      </c>
      <c r="C127" s="988" t="s">
        <v>1088</v>
      </c>
      <c r="D127" s="412"/>
      <c r="E127" s="344"/>
      <c r="F127" s="344"/>
    </row>
    <row r="128" spans="2:6">
      <c r="B128" s="987">
        <v>19</v>
      </c>
      <c r="C128" s="988" t="s">
        <v>1089</v>
      </c>
      <c r="D128" s="412"/>
      <c r="E128" s="344"/>
      <c r="F128" s="344"/>
    </row>
    <row r="129" spans="2:6">
      <c r="B129" s="987">
        <v>20</v>
      </c>
      <c r="C129" s="988" t="s">
        <v>1090</v>
      </c>
      <c r="D129" s="412"/>
      <c r="E129" s="344"/>
      <c r="F129" s="344"/>
    </row>
    <row r="130" spans="2:6">
      <c r="C130" s="2" t="s">
        <v>1389</v>
      </c>
    </row>
  </sheetData>
  <customSheetViews>
    <customSheetView guid="{3FCB7B24-049F-4685-83CB-5231093E0117}" showPageBreaks="1" topLeftCell="A107">
      <selection activeCell="C127" sqref="C127"/>
      <pageMargins left="0.7" right="0.7" top="0.75" bottom="0.75" header="0.3" footer="0.3"/>
      <pageSetup paperSize="9" orientation="portrait" r:id="rId1"/>
    </customSheetView>
    <customSheetView guid="{D5AFDB55-6EC9-4AD2-95B0-6C58A379EC11}" scale="110" topLeftCell="A30">
      <selection activeCell="B57" sqref="B57"/>
      <pageMargins left="0.7" right="0.7" top="0.75" bottom="0.75" header="0.3" footer="0.3"/>
      <pageSetup paperSize="9" orientation="portrait" r:id="rId2"/>
    </customSheetView>
    <customSheetView guid="{D7875729-B080-4603-81BD-7F736B7DD30E}" topLeftCell="A107">
      <selection activeCell="C127" sqref="C127"/>
      <pageMargins left="0.7" right="0.7" top="0.75" bottom="0.75" header="0.3" footer="0.3"/>
      <pageSetup paperSize="9" orientation="portrait" r:id="rId3"/>
    </customSheetView>
    <customSheetView guid="{2F76D395-57F9-4A31-A998-38329A50B4E8}" scale="110">
      <selection activeCell="D22" sqref="D22"/>
      <pageMargins left="0.7" right="0.7" top="0.75" bottom="0.75" header="0.3" footer="0.3"/>
      <pageSetup paperSize="9" orientation="portrait" r:id="rId4"/>
    </customSheetView>
    <customSheetView guid="{5DDDA852-2807-4645-BC75-EBD4EF3323A7}" scale="110">
      <selection activeCell="I6" sqref="I6"/>
      <pageMargins left="0.7" right="0.7" top="0.75" bottom="0.75" header="0.3" footer="0.3"/>
      <pageSetup paperSize="9" orientation="portrait" r:id="rId5"/>
    </customSheetView>
    <customSheetView guid="{697182B0-1BEF-4A85-93A0-596802852AF2}" scale="110" topLeftCell="A90">
      <selection activeCell="C118" sqref="C118"/>
      <pageMargins left="0.7" right="0.7" top="0.75" bottom="0.75" header="0.3" footer="0.3"/>
      <pageSetup paperSize="9" orientation="portrait" r:id="rId6"/>
    </customSheetView>
    <customSheetView guid="{08462586-B7E0-434D-B6F4-B2B21EAA5D46}" scale="110" topLeftCell="A30">
      <selection activeCell="B57" sqref="B57"/>
      <pageMargins left="0.7" right="0.7" top="0.75" bottom="0.75" header="0.3" footer="0.3"/>
      <pageSetup paperSize="9" orientation="portrait" r:id="rId7"/>
    </customSheetView>
    <customSheetView guid="{21329C76-F86B-400D-B8F5-F75B383E5B14}" scale="110" topLeftCell="A30">
      <selection activeCell="B57" sqref="B57"/>
      <pageMargins left="0.7" right="0.7" top="0.75" bottom="0.75" header="0.3" footer="0.3"/>
      <pageSetup paperSize="9" orientation="portrait" r:id="rId8"/>
    </customSheetView>
    <customSheetView guid="{CFC92B1C-D4F2-414F-8F12-92F529035B08}" topLeftCell="A9">
      <selection activeCell="G26" sqref="G26"/>
      <pageMargins left="0.7" right="0.7" top="0.75" bottom="0.75" header="0.3" footer="0.3"/>
      <pageSetup paperSize="9" orientation="portrait" r:id="rId9"/>
    </customSheetView>
    <customSheetView guid="{19310327-E3BC-450F-B607-58068103BB53}" scale="110" topLeftCell="A30">
      <selection activeCell="B57" sqref="B57"/>
      <pageMargins left="0.7" right="0.7" top="0.75" bottom="0.75" header="0.3" footer="0.3"/>
      <pageSetup paperSize="9" orientation="portrait" r:id="rId10"/>
    </customSheetView>
    <customSheetView guid="{D3393B8E-C3CB-4E3A-976E-E4CD065299F0}" topLeftCell="A68">
      <selection activeCell="D93" sqref="D93"/>
      <pageMargins left="0.7" right="0.7" top="0.75" bottom="0.75" header="0.3" footer="0.3"/>
      <pageSetup paperSize="9" orientation="portrait" r:id="rId11"/>
    </customSheetView>
    <customSheetView guid="{8FA5FDE5-6098-400B-9E19-77564D1D7EE8}" topLeftCell="A73">
      <selection activeCell="G26" sqref="G26"/>
      <pageMargins left="0.7" right="0.7" top="0.75" bottom="0.75" header="0.3" footer="0.3"/>
      <pageSetup paperSize="9" orientation="portrait" r:id="rId12"/>
    </customSheetView>
    <customSheetView guid="{0B9AA238-A559-44CB-8EC2-529DA28A3F7B}" scale="110">
      <selection activeCell="D22" sqref="D22"/>
      <pageMargins left="0.7" right="0.7" top="0.75" bottom="0.75" header="0.3" footer="0.3"/>
      <pageSetup paperSize="9" orientation="portrait" r:id="rId13"/>
    </customSheetView>
    <customSheetView guid="{37D20B4B-3220-4613-A3F1-1C4C1CF14C1F}" topLeftCell="A9">
      <selection activeCell="G26" sqref="G26"/>
      <pageMargins left="0.7" right="0.7" top="0.75" bottom="0.75" header="0.3" footer="0.3"/>
      <pageSetup paperSize="9" orientation="portrait" r:id="rId14"/>
    </customSheetView>
    <customSheetView guid="{DB462ED3-28DC-47D7-98F7-CED01F66E2C7}" scale="110" topLeftCell="A90">
      <selection activeCell="C118" sqref="C118"/>
      <pageMargins left="0.7" right="0.7" top="0.75" bottom="0.75" header="0.3" footer="0.3"/>
      <pageSetup paperSize="9" orientation="portrait" r:id="rId15"/>
    </customSheetView>
    <customSheetView guid="{10DA2791-762D-4555-9FFF-E41154ADFE31}" scale="110" topLeftCell="A90">
      <selection activeCell="C118" sqref="C118"/>
      <pageMargins left="0.7" right="0.7" top="0.75" bottom="0.75" header="0.3" footer="0.3"/>
      <pageSetup paperSize="9" orientation="portrait" r:id="rId16"/>
    </customSheetView>
    <customSheetView guid="{BE68C6EB-1B64-4B3E-8DDC-CA26F318E610}">
      <selection activeCell="D9" sqref="D9"/>
      <pageMargins left="0.7" right="0.7" top="0.75" bottom="0.75" header="0.3" footer="0.3"/>
      <pageSetup paperSize="9" orientation="portrait" r:id="rId17"/>
    </customSheetView>
    <customSheetView guid="{5AF40965-2356-4A48-B6FA-CB814CA4D7B2}" scale="110" topLeftCell="A90">
      <selection activeCell="C118" sqref="C118"/>
      <pageMargins left="0.7" right="0.7" top="0.75" bottom="0.75" header="0.3" footer="0.3"/>
      <pageSetup paperSize="9" orientation="portrait" r:id="rId18"/>
    </customSheetView>
    <customSheetView guid="{59094C18-3CB5-482F-AA6A-9C313A318EBB}" scale="110" topLeftCell="A7">
      <selection activeCell="F13" sqref="F13"/>
      <pageMargins left="0.7" right="0.7" top="0.75" bottom="0.75" header="0.3" footer="0.3"/>
      <pageSetup paperSize="9" orientation="portrait" r:id="rId19"/>
    </customSheetView>
    <customSheetView guid="{FD092655-EBEC-4730-9895-1567D9B70D5F}">
      <selection activeCell="G26" sqref="G26"/>
      <pageMargins left="0.7" right="0.7" top="0.75" bottom="0.75" header="0.3" footer="0.3"/>
      <pageSetup paperSize="9" orientation="portrait" r:id="rId20"/>
    </customSheetView>
    <customSheetView guid="{D2C72E70-F766-4D56-9E10-3C91A63BB7F3}" scale="110" topLeftCell="A7">
      <selection activeCell="F13" sqref="F13"/>
      <pageMargins left="0.7" right="0.7" top="0.75" bottom="0.75" header="0.3" footer="0.3"/>
      <pageSetup paperSize="9" orientation="portrait" r:id="rId21"/>
    </customSheetView>
    <customSheetView guid="{7CCD1884-1631-4809-8751-AE0939C32419}" scale="110" topLeftCell="A82">
      <selection activeCell="G77" sqref="G77"/>
      <pageMargins left="0.7" right="0.7" top="0.75" bottom="0.75" header="0.3" footer="0.3"/>
      <pageSetup paperSize="9" orientation="portrait" r:id="rId22"/>
    </customSheetView>
    <customSheetView guid="{931AA63B-6827-4BF4-8E25-ED232A88A09C}">
      <selection activeCell="G26" sqref="G26"/>
      <pageMargins left="0.7" right="0.7" top="0.75" bottom="0.75" header="0.3" footer="0.3"/>
      <pageSetup paperSize="9" orientation="portrait" r:id="rId23"/>
    </customSheetView>
    <customSheetView guid="{CA1DE4BE-C006-4405-B064-304EE6CCACF1}" scale="110" topLeftCell="A30">
      <selection activeCell="B57" sqref="B57"/>
      <pageMargins left="0.7" right="0.7" top="0.75" bottom="0.75" header="0.3" footer="0.3"/>
      <pageSetup paperSize="9" orientation="portrait" r:id="rId24"/>
    </customSheetView>
    <customSheetView guid="{51337751-BEAF-43F3-8CC9-400B99E751E8}" topLeftCell="A4">
      <selection activeCell="H24" sqref="H24"/>
      <pageMargins left="0.7" right="0.7" top="0.75" bottom="0.75" header="0.3" footer="0.3"/>
      <pageSetup paperSize="9" orientation="portrait" r:id="rId25"/>
    </customSheetView>
    <customSheetView guid="{F277ACEF-9FF8-431F-8537-DE60B790AA4F}">
      <selection activeCell="G26" sqref="G26"/>
      <pageMargins left="0.7" right="0.7" top="0.75" bottom="0.75" header="0.3" footer="0.3"/>
      <pageSetup paperSize="9" orientation="portrait" r:id="rId26"/>
    </customSheetView>
    <customSheetView guid="{517C47E4-CB49-455E-BC80-175B09C4753D}" scale="110">
      <selection activeCell="I6" sqref="I6"/>
      <pageMargins left="0.7" right="0.7" top="0.75" bottom="0.75" header="0.3" footer="0.3"/>
      <pageSetup paperSize="9" orientation="portrait" r:id="rId27"/>
    </customSheetView>
    <customSheetView guid="{158937B5-B45C-4722-BE34-B5B4D085C079}" topLeftCell="A73">
      <selection activeCell="G26" sqref="G26"/>
      <pageMargins left="0.7" right="0.7" top="0.75" bottom="0.75" header="0.3" footer="0.3"/>
      <pageSetup paperSize="9" orientation="portrait" r:id="rId28"/>
    </customSheetView>
    <customSheetView guid="{ED218C36-7217-4047-BB0E-77F9C99BD534}" scale="110" topLeftCell="A30">
      <selection activeCell="B57" sqref="B57"/>
      <pageMargins left="0.7" right="0.7" top="0.75" bottom="0.75" header="0.3" footer="0.3"/>
      <pageSetup paperSize="9" orientation="portrait" r:id="rId29"/>
    </customSheetView>
    <customSheetView guid="{C83D4249-7B44-432A-B7FB-A6ACA6880240}">
      <selection activeCell="D9" sqref="D9"/>
      <pageMargins left="0.7" right="0.7" top="0.75" bottom="0.75" header="0.3" footer="0.3"/>
      <pageSetup paperSize="9" orientation="portrait" r:id="rId30"/>
    </customSheetView>
    <customSheetView guid="{E331DF3E-CA70-4D3D-884C-EE3579437A03}" scale="110">
      <selection activeCell="D22" sqref="D22"/>
      <pageMargins left="0.7" right="0.7" top="0.75" bottom="0.75" header="0.3" footer="0.3"/>
      <pageSetup paperSize="9" orientation="portrait" r:id="rId31"/>
    </customSheetView>
    <customSheetView guid="{D37F8A47-E42F-4741-BE8D-5D961F7BB394}">
      <selection activeCell="D9" sqref="D9"/>
      <pageMargins left="0.7" right="0.7" top="0.75" bottom="0.75" header="0.3" footer="0.3"/>
      <pageSetup paperSize="9" orientation="portrait" r:id="rId32"/>
    </customSheetView>
    <customSheetView guid="{8CD49FA1-C4FE-4F6A-AE1C-E31C292C96A9}" scale="110">
      <selection activeCell="I6" sqref="I6"/>
      <pageMargins left="0.7" right="0.7" top="0.75" bottom="0.75" header="0.3" footer="0.3"/>
      <pageSetup paperSize="9" orientation="portrait" r:id="rId33"/>
    </customSheetView>
    <customSheetView guid="{BB337934-72B5-4261-9EB4-9C42ECF52CD8}" topLeftCell="A36">
      <selection activeCell="C58" sqref="C58"/>
      <pageMargins left="0.7" right="0.7" top="0.75" bottom="0.75" header="0.3" footer="0.3"/>
      <pageSetup paperSize="9" orientation="portrait" r:id="rId34"/>
    </customSheetView>
    <customSheetView guid="{3AD1D9CC-D162-4119-AFCC-0AF9105FB248}" scale="115" topLeftCell="B95">
      <selection activeCell="D84" sqref="D84"/>
      <pageMargins left="0.7" right="0.7" top="0.75" bottom="0.75" header="0.3" footer="0.3"/>
      <pageSetup paperSize="9" orientation="portrait" r:id="rId35"/>
    </customSheetView>
  </customSheetView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86"/>
  <sheetViews>
    <sheetView workbookViewId="0">
      <selection activeCell="A28" sqref="A28"/>
    </sheetView>
  </sheetViews>
  <sheetFormatPr defaultColWidth="9.109375" defaultRowHeight="12"/>
  <cols>
    <col min="1" max="1" width="24.88671875" style="2" bestFit="1" customWidth="1"/>
    <col min="2" max="2" width="44.5546875" style="29" customWidth="1"/>
    <col min="3" max="3" width="13" style="2" customWidth="1"/>
    <col min="4" max="4" width="15.44140625" style="2" customWidth="1"/>
    <col min="5" max="6" width="12.109375" style="2" customWidth="1"/>
    <col min="7" max="7" width="11" style="2" customWidth="1"/>
    <col min="8" max="8" width="10.88671875" style="2" customWidth="1"/>
    <col min="9" max="9" width="11.44140625" style="2" customWidth="1"/>
    <col min="10" max="16384" width="9.109375" style="2"/>
  </cols>
  <sheetData>
    <row r="1" spans="1:9" ht="13.2">
      <c r="A1" s="602" t="str">
        <f>HYPERLINK("#INDEX!A2","към началната страница")</f>
        <v>към началната страница</v>
      </c>
      <c r="B1" s="2"/>
    </row>
    <row r="2" spans="1:9" ht="16.5" customHeight="1">
      <c r="A2" s="602" t="str">
        <f>HYPERLINK("#INDEX!A2","back to index page")</f>
        <v>back to index page</v>
      </c>
      <c r="B2" s="2"/>
    </row>
    <row r="9" spans="1:9">
      <c r="B9" s="979" t="s">
        <v>1792</v>
      </c>
      <c r="C9" s="510"/>
    </row>
    <row r="10" spans="1:9" ht="14.25" customHeight="1"/>
    <row r="11" spans="1:9">
      <c r="B11" s="514" t="s">
        <v>1397</v>
      </c>
      <c r="C11" s="514"/>
      <c r="D11" s="514"/>
      <c r="E11" s="514"/>
      <c r="F11" s="514"/>
    </row>
    <row r="12" spans="1:9">
      <c r="B12" s="33"/>
    </row>
    <row r="13" spans="1:9" ht="12.75" customHeight="1">
      <c r="C13" s="31"/>
      <c r="D13" s="31"/>
      <c r="E13" s="31"/>
      <c r="F13" s="31"/>
      <c r="G13" s="31"/>
      <c r="H13" s="1077" t="s">
        <v>52</v>
      </c>
      <c r="I13" s="1077"/>
    </row>
    <row r="14" spans="1:9" ht="23.25" customHeight="1">
      <c r="C14" s="1082" t="s">
        <v>58</v>
      </c>
      <c r="D14" s="1082" t="s">
        <v>1291</v>
      </c>
      <c r="E14" s="1079" t="s">
        <v>54</v>
      </c>
      <c r="F14" s="1080"/>
      <c r="G14" s="1080"/>
      <c r="H14" s="1080"/>
      <c r="I14" s="1081"/>
    </row>
    <row r="15" spans="1:9" ht="73.5" customHeight="1">
      <c r="B15" s="34"/>
      <c r="C15" s="1083"/>
      <c r="D15" s="1083"/>
      <c r="E15" s="165" t="s">
        <v>59</v>
      </c>
      <c r="F15" s="165" t="s">
        <v>1292</v>
      </c>
      <c r="G15" s="165" t="s">
        <v>1293</v>
      </c>
      <c r="H15" s="165" t="s">
        <v>60</v>
      </c>
      <c r="I15" s="165" t="s">
        <v>1294</v>
      </c>
    </row>
    <row r="16" spans="1:9" ht="12.75" customHeight="1">
      <c r="C16" s="45" t="s">
        <v>32</v>
      </c>
      <c r="D16" s="45" t="s">
        <v>55</v>
      </c>
      <c r="E16" s="45" t="s">
        <v>56</v>
      </c>
      <c r="F16" s="45" t="s">
        <v>1081</v>
      </c>
      <c r="G16" s="45" t="s">
        <v>57</v>
      </c>
      <c r="H16" s="502" t="s">
        <v>1082</v>
      </c>
      <c r="I16" s="502" t="s">
        <v>1083</v>
      </c>
    </row>
    <row r="17" spans="2:9">
      <c r="B17" s="56" t="s">
        <v>42</v>
      </c>
      <c r="C17" s="57"/>
      <c r="D17" s="57"/>
      <c r="E17" s="57"/>
      <c r="F17" s="57"/>
      <c r="G17" s="57"/>
      <c r="H17" s="57"/>
      <c r="I17" s="57"/>
    </row>
    <row r="18" spans="2:9" ht="21.75" customHeight="1">
      <c r="B18" s="505" t="s">
        <v>44</v>
      </c>
      <c r="C18" s="152">
        <v>7161015</v>
      </c>
      <c r="D18" s="152">
        <v>7161015</v>
      </c>
      <c r="E18" s="152">
        <v>7161015</v>
      </c>
      <c r="F18" s="152">
        <v>0</v>
      </c>
      <c r="G18" s="498"/>
      <c r="H18" s="152">
        <v>0</v>
      </c>
      <c r="I18" s="152">
        <v>0</v>
      </c>
    </row>
    <row r="19" spans="2:9">
      <c r="B19" s="505" t="s">
        <v>36</v>
      </c>
      <c r="C19" s="152">
        <v>23912</v>
      </c>
      <c r="D19" s="152">
        <v>23912</v>
      </c>
      <c r="E19" s="152">
        <v>0</v>
      </c>
      <c r="F19" s="152">
        <v>0</v>
      </c>
      <c r="G19" s="498"/>
      <c r="H19" s="152">
        <v>23912</v>
      </c>
      <c r="I19" s="152">
        <v>0</v>
      </c>
    </row>
    <row r="20" spans="2:9" ht="12" customHeight="1">
      <c r="B20" s="505" t="s">
        <v>595</v>
      </c>
      <c r="C20" s="152">
        <v>39918</v>
      </c>
      <c r="D20" s="152">
        <v>39918</v>
      </c>
      <c r="E20" s="152">
        <v>0</v>
      </c>
      <c r="F20" s="152">
        <v>39918</v>
      </c>
      <c r="G20" s="498"/>
      <c r="H20" s="152">
        <v>0</v>
      </c>
      <c r="I20" s="152">
        <v>0</v>
      </c>
    </row>
    <row r="21" spans="2:9">
      <c r="B21" s="505" t="s">
        <v>45</v>
      </c>
      <c r="C21" s="152">
        <v>1650169</v>
      </c>
      <c r="D21" s="152">
        <v>1650169</v>
      </c>
      <c r="E21" s="152">
        <v>1650169</v>
      </c>
      <c r="F21" s="152">
        <v>0</v>
      </c>
      <c r="G21" s="498"/>
      <c r="H21" s="152">
        <v>0</v>
      </c>
      <c r="I21" s="152">
        <v>0</v>
      </c>
    </row>
    <row r="22" spans="2:9">
      <c r="B22" s="505" t="s">
        <v>596</v>
      </c>
      <c r="C22" s="152">
        <v>26207603</v>
      </c>
      <c r="D22" s="152">
        <v>26207603</v>
      </c>
      <c r="E22" s="152">
        <v>26207603</v>
      </c>
      <c r="F22" s="152">
        <v>0</v>
      </c>
      <c r="G22" s="498"/>
      <c r="H22" s="152">
        <v>0</v>
      </c>
      <c r="I22" s="152">
        <v>0</v>
      </c>
    </row>
    <row r="23" spans="2:9" ht="12.75" customHeight="1">
      <c r="B23" s="808" t="s">
        <v>594</v>
      </c>
      <c r="C23" s="152">
        <v>6921877</v>
      </c>
      <c r="D23" s="152">
        <v>6921877</v>
      </c>
      <c r="E23" s="152">
        <v>6921877</v>
      </c>
      <c r="F23" s="152">
        <v>0</v>
      </c>
      <c r="G23" s="498"/>
      <c r="H23" s="152">
        <v>0</v>
      </c>
      <c r="I23" s="152">
        <v>0</v>
      </c>
    </row>
    <row r="24" spans="2:9">
      <c r="B24" s="505" t="s">
        <v>37</v>
      </c>
      <c r="C24" s="347">
        <v>0</v>
      </c>
      <c r="D24" s="347">
        <v>0</v>
      </c>
      <c r="E24" s="347">
        <v>0</v>
      </c>
      <c r="F24" s="347">
        <v>0</v>
      </c>
      <c r="G24" s="503"/>
      <c r="H24" s="347">
        <v>0</v>
      </c>
      <c r="I24" s="347">
        <v>0</v>
      </c>
    </row>
    <row r="25" spans="2:9">
      <c r="B25" s="505" t="s">
        <v>38</v>
      </c>
      <c r="C25" s="152">
        <v>90083</v>
      </c>
      <c r="D25" s="152">
        <v>90083</v>
      </c>
      <c r="E25" s="152">
        <v>90083</v>
      </c>
      <c r="F25" s="152">
        <v>0</v>
      </c>
      <c r="G25" s="498"/>
      <c r="H25" s="152">
        <v>0</v>
      </c>
      <c r="I25" s="152">
        <v>0</v>
      </c>
    </row>
    <row r="26" spans="2:9" ht="12" customHeight="1">
      <c r="B26" s="505" t="s">
        <v>46</v>
      </c>
      <c r="C26" s="152">
        <v>93659</v>
      </c>
      <c r="D26" s="152">
        <v>93659</v>
      </c>
      <c r="E26" s="152">
        <v>93659</v>
      </c>
      <c r="F26" s="152">
        <v>0</v>
      </c>
      <c r="G26" s="498"/>
      <c r="H26" s="152">
        <v>0</v>
      </c>
      <c r="I26" s="152">
        <v>0</v>
      </c>
    </row>
    <row r="27" spans="2:9">
      <c r="B27" s="505" t="s">
        <v>39</v>
      </c>
      <c r="C27" s="152">
        <v>439863</v>
      </c>
      <c r="D27" s="152">
        <v>439863</v>
      </c>
      <c r="E27" s="152">
        <v>439863</v>
      </c>
      <c r="F27" s="152">
        <v>0</v>
      </c>
      <c r="G27" s="498"/>
      <c r="H27" s="152">
        <v>0</v>
      </c>
      <c r="I27" s="152">
        <v>0</v>
      </c>
    </row>
    <row r="28" spans="2:9">
      <c r="B28" s="505" t="s">
        <v>40</v>
      </c>
      <c r="C28" s="152">
        <v>164250</v>
      </c>
      <c r="D28" s="152">
        <v>164250</v>
      </c>
      <c r="E28" s="152">
        <v>44725</v>
      </c>
      <c r="F28" s="152">
        <v>0</v>
      </c>
      <c r="G28" s="498"/>
      <c r="H28" s="152">
        <v>0</v>
      </c>
      <c r="I28" s="152">
        <v>119525</v>
      </c>
    </row>
    <row r="29" spans="2:9" s="495" customFormat="1">
      <c r="B29" s="505" t="s">
        <v>1287</v>
      </c>
      <c r="C29" s="347">
        <v>0</v>
      </c>
      <c r="D29" s="347">
        <v>0</v>
      </c>
      <c r="E29" s="347">
        <v>0</v>
      </c>
      <c r="F29" s="347">
        <v>0</v>
      </c>
      <c r="G29" s="347"/>
      <c r="H29" s="347">
        <v>0</v>
      </c>
      <c r="I29" s="347">
        <v>0</v>
      </c>
    </row>
    <row r="30" spans="2:9">
      <c r="B30" s="505" t="s">
        <v>41</v>
      </c>
      <c r="C30" s="152">
        <v>197465</v>
      </c>
      <c r="D30" s="152">
        <v>197465</v>
      </c>
      <c r="E30" s="152">
        <v>197465</v>
      </c>
      <c r="F30" s="152">
        <v>0</v>
      </c>
      <c r="G30" s="498"/>
      <c r="H30" s="152">
        <v>0</v>
      </c>
      <c r="I30" s="152">
        <v>0</v>
      </c>
    </row>
    <row r="31" spans="2:9" s="495" customFormat="1">
      <c r="B31" s="505" t="s">
        <v>1285</v>
      </c>
      <c r="C31" s="152">
        <v>0</v>
      </c>
      <c r="D31" s="152">
        <v>0</v>
      </c>
      <c r="E31" s="152">
        <v>0</v>
      </c>
      <c r="F31" s="152">
        <v>0</v>
      </c>
      <c r="G31" s="498"/>
      <c r="H31" s="152">
        <v>0</v>
      </c>
      <c r="I31" s="152">
        <v>0</v>
      </c>
    </row>
    <row r="32" spans="2:9" s="15" customFormat="1" ht="11.4">
      <c r="B32" s="809" t="s">
        <v>50</v>
      </c>
      <c r="C32" s="153">
        <v>42989814</v>
      </c>
      <c r="D32" s="153">
        <v>42989814</v>
      </c>
      <c r="E32" s="153">
        <v>42806459</v>
      </c>
      <c r="F32" s="153">
        <v>39918</v>
      </c>
      <c r="G32" s="499"/>
      <c r="H32" s="153">
        <v>23912</v>
      </c>
      <c r="I32" s="153">
        <v>119525</v>
      </c>
    </row>
    <row r="33" spans="2:9">
      <c r="B33" s="810" t="s">
        <v>43</v>
      </c>
      <c r="C33" s="57"/>
      <c r="D33" s="57"/>
      <c r="E33" s="57"/>
      <c r="F33" s="57"/>
      <c r="G33" s="57"/>
      <c r="H33" s="57"/>
      <c r="I33" s="57"/>
    </row>
    <row r="34" spans="2:9">
      <c r="B34" s="505" t="s">
        <v>47</v>
      </c>
      <c r="C34" s="152">
        <v>17798</v>
      </c>
      <c r="D34" s="152">
        <v>17798</v>
      </c>
      <c r="E34" s="152">
        <v>0</v>
      </c>
      <c r="F34" s="152">
        <v>0</v>
      </c>
      <c r="G34" s="498"/>
      <c r="H34" s="152">
        <v>0</v>
      </c>
      <c r="I34" s="152">
        <v>0</v>
      </c>
    </row>
    <row r="35" spans="2:9" ht="15" customHeight="1">
      <c r="B35" s="505" t="s">
        <v>595</v>
      </c>
      <c r="C35" s="152">
        <v>33798</v>
      </c>
      <c r="D35" s="152">
        <v>33798</v>
      </c>
      <c r="E35" s="152">
        <v>0</v>
      </c>
      <c r="F35" s="152">
        <v>0</v>
      </c>
      <c r="G35" s="498"/>
      <c r="H35" s="152">
        <v>0</v>
      </c>
      <c r="I35" s="152">
        <v>33798</v>
      </c>
    </row>
    <row r="36" spans="2:9">
      <c r="B36" s="505" t="s">
        <v>53</v>
      </c>
      <c r="C36" s="152">
        <v>1369667</v>
      </c>
      <c r="D36" s="152">
        <v>1369667</v>
      </c>
      <c r="E36" s="152">
        <v>0</v>
      </c>
      <c r="F36" s="152">
        <v>0</v>
      </c>
      <c r="G36" s="498"/>
      <c r="H36" s="152">
        <v>0</v>
      </c>
      <c r="I36" s="152">
        <v>1369667</v>
      </c>
    </row>
    <row r="37" spans="2:9">
      <c r="B37" s="505" t="s">
        <v>597</v>
      </c>
      <c r="C37" s="152">
        <v>35334287</v>
      </c>
      <c r="D37" s="152">
        <v>35334287</v>
      </c>
      <c r="E37" s="152">
        <v>0</v>
      </c>
      <c r="F37" s="152">
        <v>0</v>
      </c>
      <c r="G37" s="498"/>
      <c r="H37" s="152">
        <v>0</v>
      </c>
      <c r="I37" s="152">
        <v>0</v>
      </c>
    </row>
    <row r="38" spans="2:9">
      <c r="B38" s="836" t="s">
        <v>1650</v>
      </c>
      <c r="C38" s="152">
        <v>15377</v>
      </c>
      <c r="D38" s="152">
        <v>15377</v>
      </c>
      <c r="E38" s="152">
        <v>0</v>
      </c>
      <c r="F38" s="152">
        <v>0</v>
      </c>
      <c r="G38" s="498"/>
      <c r="H38" s="152">
        <v>0</v>
      </c>
      <c r="I38" s="152">
        <v>15377</v>
      </c>
    </row>
    <row r="39" spans="2:9">
      <c r="B39" s="918" t="s">
        <v>48</v>
      </c>
      <c r="C39" s="152">
        <v>0</v>
      </c>
      <c r="D39" s="152">
        <v>0</v>
      </c>
      <c r="E39" s="152">
        <v>0</v>
      </c>
      <c r="F39" s="152">
        <v>0</v>
      </c>
      <c r="G39" s="837"/>
      <c r="H39" s="152">
        <v>0</v>
      </c>
      <c r="I39" s="152">
        <v>0</v>
      </c>
    </row>
    <row r="40" spans="2:9">
      <c r="B40" s="505" t="s">
        <v>49</v>
      </c>
      <c r="C40" s="152">
        <v>19180</v>
      </c>
      <c r="D40" s="152">
        <v>19180</v>
      </c>
      <c r="E40" s="152">
        <v>0</v>
      </c>
      <c r="F40" s="152">
        <v>0</v>
      </c>
      <c r="G40" s="498"/>
      <c r="H40" s="152">
        <v>0</v>
      </c>
      <c r="I40" s="152">
        <v>19180</v>
      </c>
    </row>
    <row r="41" spans="2:9">
      <c r="B41" s="505" t="s">
        <v>598</v>
      </c>
      <c r="C41" s="152">
        <v>70501</v>
      </c>
      <c r="D41" s="152">
        <v>70501</v>
      </c>
      <c r="E41" s="152">
        <v>0</v>
      </c>
      <c r="F41" s="152">
        <v>0</v>
      </c>
      <c r="G41" s="498"/>
      <c r="H41" s="152">
        <v>0</v>
      </c>
      <c r="I41" s="152">
        <v>70501</v>
      </c>
    </row>
    <row r="42" spans="2:9">
      <c r="B42" s="505" t="s">
        <v>599</v>
      </c>
      <c r="C42" s="152">
        <v>224020</v>
      </c>
      <c r="D42" s="152">
        <v>224020</v>
      </c>
      <c r="E42" s="152">
        <v>0</v>
      </c>
      <c r="F42" s="152">
        <v>0</v>
      </c>
      <c r="G42" s="498"/>
      <c r="H42" s="152">
        <v>0</v>
      </c>
      <c r="I42" s="152">
        <v>224020</v>
      </c>
    </row>
    <row r="43" spans="2:9" s="495" customFormat="1">
      <c r="B43" s="505" t="s">
        <v>1286</v>
      </c>
      <c r="C43" s="152">
        <v>449841</v>
      </c>
      <c r="D43" s="152">
        <v>449841</v>
      </c>
      <c r="E43" s="152">
        <v>0</v>
      </c>
      <c r="F43" s="152">
        <v>0</v>
      </c>
      <c r="G43" s="498"/>
      <c r="H43" s="152">
        <v>0</v>
      </c>
      <c r="I43" s="152">
        <v>449841</v>
      </c>
    </row>
    <row r="44" spans="2:9" s="495" customFormat="1">
      <c r="B44" s="836" t="s">
        <v>1450</v>
      </c>
      <c r="C44" s="347">
        <v>0</v>
      </c>
      <c r="D44" s="347">
        <v>0</v>
      </c>
      <c r="E44" s="347">
        <v>0</v>
      </c>
      <c r="F44" s="347">
        <v>0</v>
      </c>
      <c r="G44" s="503"/>
      <c r="H44" s="347">
        <v>0</v>
      </c>
      <c r="I44" s="347">
        <v>0</v>
      </c>
    </row>
    <row r="45" spans="2:9" s="15" customFormat="1" ht="11.4">
      <c r="B45" s="809" t="s">
        <v>51</v>
      </c>
      <c r="C45" s="153">
        <v>37534469</v>
      </c>
      <c r="D45" s="153">
        <v>37534469</v>
      </c>
      <c r="E45" s="153">
        <v>0</v>
      </c>
      <c r="F45" s="153">
        <v>0</v>
      </c>
      <c r="G45" s="499"/>
      <c r="H45" s="153">
        <v>0</v>
      </c>
      <c r="I45" s="153">
        <v>2182384</v>
      </c>
    </row>
    <row r="46" spans="2:9">
      <c r="B46" s="29" t="s">
        <v>1390</v>
      </c>
    </row>
    <row r="48" spans="2:9" ht="12.75" customHeight="1"/>
    <row r="49" spans="2:9">
      <c r="B49" s="979" t="s">
        <v>1791</v>
      </c>
    </row>
    <row r="51" spans="2:9">
      <c r="B51" s="514" t="s">
        <v>1397</v>
      </c>
      <c r="C51" s="514"/>
      <c r="D51" s="514"/>
      <c r="E51" s="514"/>
      <c r="F51" s="514"/>
    </row>
    <row r="52" spans="2:9">
      <c r="B52" s="33"/>
    </row>
    <row r="53" spans="2:9" ht="12.75" customHeight="1">
      <c r="H53" s="1078" t="s">
        <v>52</v>
      </c>
      <c r="I53" s="1078"/>
    </row>
    <row r="54" spans="2:9" ht="19.5" customHeight="1">
      <c r="C54" s="1082" t="s">
        <v>58</v>
      </c>
      <c r="D54" s="1082" t="s">
        <v>1291</v>
      </c>
      <c r="E54" s="1079" t="s">
        <v>54</v>
      </c>
      <c r="F54" s="1080"/>
      <c r="G54" s="1080"/>
      <c r="H54" s="1080"/>
      <c r="I54" s="1081"/>
    </row>
    <row r="55" spans="2:9" ht="70.5" customHeight="1">
      <c r="B55" s="34"/>
      <c r="C55" s="1083"/>
      <c r="D55" s="1083"/>
      <c r="E55" s="165" t="s">
        <v>59</v>
      </c>
      <c r="F55" s="165" t="s">
        <v>1292</v>
      </c>
      <c r="G55" s="165" t="s">
        <v>1293</v>
      </c>
      <c r="H55" s="165" t="s">
        <v>60</v>
      </c>
      <c r="I55" s="165" t="s">
        <v>1294</v>
      </c>
    </row>
    <row r="56" spans="2:9" ht="12.75" customHeight="1">
      <c r="C56" s="45" t="s">
        <v>32</v>
      </c>
      <c r="D56" s="45" t="s">
        <v>55</v>
      </c>
      <c r="E56" s="45" t="s">
        <v>56</v>
      </c>
      <c r="F56" s="45" t="s">
        <v>1081</v>
      </c>
      <c r="G56" s="45" t="s">
        <v>57</v>
      </c>
      <c r="H56" s="502" t="s">
        <v>1082</v>
      </c>
      <c r="I56" s="502" t="s">
        <v>1083</v>
      </c>
    </row>
    <row r="57" spans="2:9" s="15" customFormat="1" ht="11.4">
      <c r="B57" s="56" t="s">
        <v>42</v>
      </c>
      <c r="C57" s="57"/>
      <c r="D57" s="57"/>
      <c r="E57" s="57"/>
      <c r="F57" s="57"/>
      <c r="G57" s="57"/>
      <c r="H57" s="57"/>
      <c r="I57" s="57"/>
    </row>
    <row r="58" spans="2:9" ht="24">
      <c r="B58" s="505" t="s">
        <v>44</v>
      </c>
      <c r="C58" s="347">
        <v>7161383</v>
      </c>
      <c r="D58" s="347">
        <v>7161383</v>
      </c>
      <c r="E58" s="347">
        <v>7161383</v>
      </c>
      <c r="F58" s="347">
        <v>0</v>
      </c>
      <c r="G58" s="503"/>
      <c r="H58" s="347">
        <v>0</v>
      </c>
      <c r="I58" s="347">
        <v>0</v>
      </c>
    </row>
    <row r="59" spans="2:9">
      <c r="B59" s="505" t="s">
        <v>36</v>
      </c>
      <c r="C59" s="347">
        <v>91797</v>
      </c>
      <c r="D59" s="347">
        <v>91797</v>
      </c>
      <c r="E59" s="347">
        <v>0</v>
      </c>
      <c r="F59" s="347">
        <v>0</v>
      </c>
      <c r="G59" s="503"/>
      <c r="H59" s="347">
        <v>91797</v>
      </c>
      <c r="I59" s="347">
        <v>0</v>
      </c>
    </row>
    <row r="60" spans="2:9">
      <c r="B60" s="505" t="s">
        <v>595</v>
      </c>
      <c r="C60" s="347">
        <v>39918</v>
      </c>
      <c r="D60" s="347">
        <v>39918</v>
      </c>
      <c r="E60" s="347">
        <v>0</v>
      </c>
      <c r="F60" s="347">
        <v>39918</v>
      </c>
      <c r="G60" s="503"/>
      <c r="H60" s="347">
        <v>0</v>
      </c>
      <c r="I60" s="347">
        <v>0</v>
      </c>
    </row>
    <row r="61" spans="2:9">
      <c r="B61" s="505" t="s">
        <v>45</v>
      </c>
      <c r="C61" s="347">
        <v>1650169</v>
      </c>
      <c r="D61" s="347">
        <v>1650169</v>
      </c>
      <c r="E61" s="347">
        <v>1650169</v>
      </c>
      <c r="F61" s="347">
        <v>0</v>
      </c>
      <c r="G61" s="503"/>
      <c r="H61" s="347">
        <v>0</v>
      </c>
      <c r="I61" s="347">
        <v>0</v>
      </c>
    </row>
    <row r="62" spans="2:9">
      <c r="B62" s="505" t="s">
        <v>596</v>
      </c>
      <c r="C62" s="347">
        <v>24362716</v>
      </c>
      <c r="D62" s="347">
        <v>24362716</v>
      </c>
      <c r="E62" s="347">
        <v>24362716</v>
      </c>
      <c r="F62" s="347">
        <v>0</v>
      </c>
      <c r="G62" s="503"/>
      <c r="H62" s="347">
        <v>0</v>
      </c>
      <c r="I62" s="347">
        <v>0</v>
      </c>
    </row>
    <row r="63" spans="2:9">
      <c r="B63" s="808" t="s">
        <v>594</v>
      </c>
      <c r="C63" s="347">
        <v>6922853</v>
      </c>
      <c r="D63" s="347">
        <v>6922853</v>
      </c>
      <c r="E63" s="347">
        <v>6922853</v>
      </c>
      <c r="F63" s="347">
        <v>0</v>
      </c>
      <c r="G63" s="503"/>
      <c r="H63" s="347">
        <v>0</v>
      </c>
      <c r="I63" s="347">
        <v>0</v>
      </c>
    </row>
    <row r="64" spans="2:9">
      <c r="B64" s="505" t="s">
        <v>37</v>
      </c>
      <c r="C64" s="347">
        <v>1961308</v>
      </c>
      <c r="D64" s="347">
        <v>1961308</v>
      </c>
      <c r="E64" s="347">
        <v>1961308</v>
      </c>
      <c r="F64" s="347">
        <v>0</v>
      </c>
      <c r="G64" s="503"/>
      <c r="H64" s="347">
        <v>0</v>
      </c>
      <c r="I64" s="347">
        <v>0</v>
      </c>
    </row>
    <row r="65" spans="2:9">
      <c r="B65" s="505" t="s">
        <v>38</v>
      </c>
      <c r="C65" s="347">
        <v>90083</v>
      </c>
      <c r="D65" s="347">
        <v>90083</v>
      </c>
      <c r="E65" s="347">
        <v>90083</v>
      </c>
      <c r="F65" s="347">
        <v>0</v>
      </c>
      <c r="G65" s="347"/>
      <c r="H65" s="347">
        <v>0</v>
      </c>
      <c r="I65" s="347">
        <v>0</v>
      </c>
    </row>
    <row r="66" spans="2:9">
      <c r="B66" s="505" t="s">
        <v>46</v>
      </c>
      <c r="C66" s="347">
        <v>6626</v>
      </c>
      <c r="D66" s="347">
        <v>6626</v>
      </c>
      <c r="E66" s="347">
        <v>6626</v>
      </c>
      <c r="F66" s="347">
        <v>0</v>
      </c>
      <c r="G66" s="347"/>
      <c r="H66" s="347">
        <v>0</v>
      </c>
      <c r="I66" s="347">
        <v>0</v>
      </c>
    </row>
    <row r="67" spans="2:9" ht="11.25" customHeight="1">
      <c r="B67" s="505" t="s">
        <v>39</v>
      </c>
      <c r="C67" s="347">
        <v>497582</v>
      </c>
      <c r="D67" s="347">
        <v>497582</v>
      </c>
      <c r="E67" s="347">
        <v>497582</v>
      </c>
      <c r="F67" s="347">
        <v>0</v>
      </c>
      <c r="G67" s="347"/>
      <c r="H67" s="347">
        <v>0</v>
      </c>
      <c r="I67" s="347">
        <v>0</v>
      </c>
    </row>
    <row r="68" spans="2:9">
      <c r="B68" s="505" t="s">
        <v>40</v>
      </c>
      <c r="C68" s="347">
        <v>169729</v>
      </c>
      <c r="D68" s="347">
        <v>169729</v>
      </c>
      <c r="E68" s="347">
        <v>45771</v>
      </c>
      <c r="F68" s="347">
        <v>0</v>
      </c>
      <c r="G68" s="347"/>
      <c r="H68" s="347">
        <v>0</v>
      </c>
      <c r="I68" s="347">
        <v>123958</v>
      </c>
    </row>
    <row r="69" spans="2:9" s="495" customFormat="1">
      <c r="B69" s="505" t="s">
        <v>1287</v>
      </c>
      <c r="C69" s="347">
        <v>545</v>
      </c>
      <c r="D69" s="347">
        <v>545</v>
      </c>
      <c r="E69" s="347">
        <v>545</v>
      </c>
      <c r="F69" s="347">
        <v>0</v>
      </c>
      <c r="G69" s="347"/>
      <c r="H69" s="347">
        <v>0</v>
      </c>
      <c r="I69" s="347">
        <v>0</v>
      </c>
    </row>
    <row r="70" spans="2:9">
      <c r="B70" s="505" t="s">
        <v>41</v>
      </c>
      <c r="C70" s="347">
        <v>239006</v>
      </c>
      <c r="D70" s="347">
        <v>239006</v>
      </c>
      <c r="E70" s="347">
        <v>239006</v>
      </c>
      <c r="F70" s="347">
        <v>0</v>
      </c>
      <c r="G70" s="347"/>
      <c r="H70" s="347">
        <v>0</v>
      </c>
      <c r="I70" s="347">
        <v>0</v>
      </c>
    </row>
    <row r="71" spans="2:9">
      <c r="B71" s="505" t="s">
        <v>1285</v>
      </c>
      <c r="C71" s="347">
        <v>0</v>
      </c>
      <c r="D71" s="347">
        <v>0</v>
      </c>
      <c r="E71" s="347">
        <v>0</v>
      </c>
      <c r="F71" s="347">
        <v>0</v>
      </c>
      <c r="G71" s="347"/>
      <c r="H71" s="347">
        <v>0</v>
      </c>
      <c r="I71" s="347">
        <v>0</v>
      </c>
    </row>
    <row r="72" spans="2:9" s="15" customFormat="1" ht="11.4">
      <c r="B72" s="809" t="s">
        <v>50</v>
      </c>
      <c r="C72" s="348">
        <v>43193715</v>
      </c>
      <c r="D72" s="348">
        <v>43193715</v>
      </c>
      <c r="E72" s="348">
        <v>42938042</v>
      </c>
      <c r="F72" s="348">
        <v>39918</v>
      </c>
      <c r="G72" s="348"/>
      <c r="H72" s="348">
        <v>91797</v>
      </c>
      <c r="I72" s="348">
        <v>123958</v>
      </c>
    </row>
    <row r="73" spans="2:9" s="15" customFormat="1" ht="11.4">
      <c r="B73" s="809" t="s">
        <v>43</v>
      </c>
      <c r="C73" s="941"/>
      <c r="D73" s="941"/>
      <c r="E73" s="941"/>
      <c r="F73" s="941"/>
      <c r="G73" s="941"/>
      <c r="H73" s="941"/>
      <c r="I73" s="941"/>
    </row>
    <row r="74" spans="2:9">
      <c r="B74" s="505" t="s">
        <v>47</v>
      </c>
      <c r="C74" s="347">
        <v>17798</v>
      </c>
      <c r="D74" s="347">
        <v>17798</v>
      </c>
      <c r="E74" s="347">
        <v>0</v>
      </c>
      <c r="F74" s="347">
        <v>0</v>
      </c>
      <c r="G74" s="347"/>
      <c r="H74" s="347">
        <v>0</v>
      </c>
      <c r="I74" s="347">
        <v>0</v>
      </c>
    </row>
    <row r="75" spans="2:9">
      <c r="B75" s="505" t="s">
        <v>595</v>
      </c>
      <c r="C75" s="347">
        <v>33798</v>
      </c>
      <c r="D75" s="347">
        <v>33798</v>
      </c>
      <c r="E75" s="347">
        <v>0</v>
      </c>
      <c r="F75" s="347">
        <v>0</v>
      </c>
      <c r="G75" s="503"/>
      <c r="H75" s="347">
        <v>0</v>
      </c>
      <c r="I75" s="347">
        <v>33798</v>
      </c>
    </row>
    <row r="76" spans="2:9">
      <c r="B76" s="505" t="s">
        <v>53</v>
      </c>
      <c r="C76" s="347">
        <v>1489517</v>
      </c>
      <c r="D76" s="347">
        <v>1489517</v>
      </c>
      <c r="E76" s="347">
        <v>0</v>
      </c>
      <c r="F76" s="347">
        <v>0</v>
      </c>
      <c r="G76" s="503"/>
      <c r="H76" s="347">
        <v>0</v>
      </c>
      <c r="I76" s="347">
        <v>1489517</v>
      </c>
    </row>
    <row r="77" spans="2:9">
      <c r="B77" s="505" t="s">
        <v>597</v>
      </c>
      <c r="C77" s="347">
        <v>35245627</v>
      </c>
      <c r="D77" s="347">
        <v>35245627</v>
      </c>
      <c r="E77" s="347">
        <v>0</v>
      </c>
      <c r="F77" s="347">
        <v>0</v>
      </c>
      <c r="G77" s="503"/>
      <c r="H77" s="347">
        <v>0</v>
      </c>
      <c r="I77" s="347">
        <v>0</v>
      </c>
    </row>
    <row r="78" spans="2:9">
      <c r="B78" s="836" t="s">
        <v>1650</v>
      </c>
      <c r="C78" s="906">
        <v>14480</v>
      </c>
      <c r="D78" s="906">
        <v>14480</v>
      </c>
      <c r="E78" s="906">
        <v>0</v>
      </c>
      <c r="F78" s="906">
        <v>0</v>
      </c>
      <c r="G78" s="907"/>
      <c r="H78" s="906">
        <v>0</v>
      </c>
      <c r="I78" s="906">
        <v>14480</v>
      </c>
    </row>
    <row r="79" spans="2:9">
      <c r="B79" s="505" t="s">
        <v>48</v>
      </c>
      <c r="C79" s="347">
        <v>4979</v>
      </c>
      <c r="D79" s="347">
        <v>4979</v>
      </c>
      <c r="E79" s="347">
        <v>0</v>
      </c>
      <c r="F79" s="347">
        <v>0</v>
      </c>
      <c r="G79" s="503"/>
      <c r="H79" s="347">
        <v>0</v>
      </c>
      <c r="I79" s="347">
        <v>4979</v>
      </c>
    </row>
    <row r="80" spans="2:9">
      <c r="B80" s="505" t="s">
        <v>49</v>
      </c>
      <c r="C80" s="347">
        <v>19180</v>
      </c>
      <c r="D80" s="347">
        <v>19180</v>
      </c>
      <c r="E80" s="347">
        <v>0</v>
      </c>
      <c r="F80" s="347">
        <v>0</v>
      </c>
      <c r="G80" s="503"/>
      <c r="H80" s="347">
        <v>0</v>
      </c>
      <c r="I80" s="347">
        <v>19180</v>
      </c>
    </row>
    <row r="81" spans="2:9">
      <c r="B81" s="505" t="s">
        <v>598</v>
      </c>
      <c r="C81" s="347">
        <v>70562</v>
      </c>
      <c r="D81" s="347">
        <v>70562</v>
      </c>
      <c r="E81" s="347">
        <v>0</v>
      </c>
      <c r="F81" s="347">
        <v>0</v>
      </c>
      <c r="G81" s="503"/>
      <c r="H81" s="347">
        <v>0</v>
      </c>
      <c r="I81" s="347">
        <v>70562</v>
      </c>
    </row>
    <row r="82" spans="2:9">
      <c r="B82" s="505" t="s">
        <v>599</v>
      </c>
      <c r="C82" s="347">
        <v>258293</v>
      </c>
      <c r="D82" s="347">
        <v>258293</v>
      </c>
      <c r="E82" s="347">
        <v>0</v>
      </c>
      <c r="F82" s="347">
        <v>0</v>
      </c>
      <c r="G82" s="503"/>
      <c r="H82" s="347">
        <v>0</v>
      </c>
      <c r="I82" s="347">
        <v>258293</v>
      </c>
    </row>
    <row r="83" spans="2:9" s="495" customFormat="1">
      <c r="B83" s="505" t="s">
        <v>1286</v>
      </c>
      <c r="C83" s="347">
        <v>449841</v>
      </c>
      <c r="D83" s="347">
        <v>449841</v>
      </c>
      <c r="E83" s="347">
        <v>0</v>
      </c>
      <c r="F83" s="347">
        <v>0</v>
      </c>
      <c r="G83" s="503"/>
      <c r="H83" s="347">
        <v>0</v>
      </c>
      <c r="I83" s="347">
        <v>449841</v>
      </c>
    </row>
    <row r="84" spans="2:9" s="495" customFormat="1">
      <c r="B84" s="836" t="s">
        <v>1450</v>
      </c>
      <c r="C84" s="347">
        <v>0</v>
      </c>
      <c r="D84" s="347">
        <v>0</v>
      </c>
      <c r="E84" s="347">
        <v>0</v>
      </c>
      <c r="F84" s="347">
        <v>0</v>
      </c>
      <c r="G84" s="503"/>
      <c r="H84" s="347">
        <v>0</v>
      </c>
      <c r="I84" s="347">
        <v>0</v>
      </c>
    </row>
    <row r="85" spans="2:9" s="15" customFormat="1" ht="11.4">
      <c r="B85" s="809" t="s">
        <v>51</v>
      </c>
      <c r="C85" s="348">
        <v>37604075</v>
      </c>
      <c r="D85" s="348">
        <v>37604075</v>
      </c>
      <c r="E85" s="348">
        <v>0</v>
      </c>
      <c r="F85" s="348">
        <v>0</v>
      </c>
      <c r="G85" s="504"/>
      <c r="H85" s="348">
        <v>0</v>
      </c>
      <c r="I85" s="348">
        <v>2340650</v>
      </c>
    </row>
    <row r="86" spans="2:9">
      <c r="B86" s="272" t="s">
        <v>1391</v>
      </c>
    </row>
  </sheetData>
  <customSheetViews>
    <customSheetView guid="{3FCB7B24-049F-4685-83CB-5231093E0117}" showPageBreaks="1" topLeftCell="A21">
      <selection activeCell="F101" sqref="F101"/>
      <pageMargins left="0.7" right="0.7" top="0.75" bottom="0.75" header="0.3" footer="0.3"/>
      <pageSetup paperSize="9" orientation="portrait" r:id="rId1"/>
    </customSheetView>
    <customSheetView guid="{D5AFDB55-6EC9-4AD2-95B0-6C58A379EC11}" topLeftCell="A39">
      <selection activeCell="A47" sqref="A47"/>
      <pageMargins left="0.7" right="0.7" top="0.75" bottom="0.75" header="0.3" footer="0.3"/>
      <pageSetup paperSize="9" orientation="portrait" r:id="rId2"/>
    </customSheetView>
    <customSheetView guid="{D7875729-B080-4603-81BD-7F736B7DD30E}" topLeftCell="A69">
      <selection activeCell="C79" sqref="C79"/>
      <pageMargins left="0.7" right="0.7" top="0.75" bottom="0.75" header="0.3" footer="0.3"/>
      <pageSetup paperSize="9" orientation="portrait" r:id="rId3"/>
    </customSheetView>
    <customSheetView guid="{2F76D395-57F9-4A31-A998-38329A50B4E8}">
      <selection activeCell="C29" sqref="C29"/>
      <pageMargins left="0.7" right="0.7" top="0.75" bottom="0.75" header="0.3" footer="0.3"/>
      <pageSetup paperSize="9" orientation="portrait" r:id="rId4"/>
    </customSheetView>
    <customSheetView guid="{5DDDA852-2807-4645-BC75-EBD4EF3323A7}" topLeftCell="C1">
      <selection activeCell="M66" sqref="M66"/>
      <pageMargins left="0.7" right="0.7" top="0.75" bottom="0.75" header="0.3" footer="0.3"/>
      <pageSetup paperSize="9" orientation="portrait" r:id="rId5"/>
    </customSheetView>
    <customSheetView guid="{697182B0-1BEF-4A85-93A0-596802852AF2}" topLeftCell="A65">
      <selection activeCell="C61" sqref="C61"/>
      <pageMargins left="0.7" right="0.7" top="0.75" bottom="0.75" header="0.3" footer="0.3"/>
      <pageSetup paperSize="9" orientation="portrait" r:id="rId6"/>
    </customSheetView>
    <customSheetView guid="{08462586-B7E0-434D-B6F4-B2B21EAA5D46}" topLeftCell="A39">
      <selection activeCell="A47" sqref="A47"/>
      <pageMargins left="0.7" right="0.7" top="0.75" bottom="0.75" header="0.3" footer="0.3"/>
      <pageSetup paperSize="9" orientation="portrait" r:id="rId7"/>
    </customSheetView>
    <customSheetView guid="{21329C76-F86B-400D-B8F5-F75B383E5B14}" topLeftCell="A39">
      <selection activeCell="A47" sqref="A47"/>
      <pageMargins left="0.7" right="0.7" top="0.75" bottom="0.75" header="0.3" footer="0.3"/>
      <pageSetup paperSize="9" orientation="portrait" r:id="rId8"/>
    </customSheetView>
    <customSheetView guid="{CFC92B1C-D4F2-414F-8F12-92F529035B08}" topLeftCell="A12">
      <selection activeCell="E10" sqref="E9:E10"/>
      <pageMargins left="0.7" right="0.7" top="0.75" bottom="0.75" header="0.3" footer="0.3"/>
      <pageSetup paperSize="9" orientation="portrait" r:id="rId9"/>
    </customSheetView>
    <customSheetView guid="{19310327-E3BC-450F-B607-58068103BB53}" topLeftCell="A39">
      <selection activeCell="A47" sqref="A47"/>
      <pageMargins left="0.7" right="0.7" top="0.75" bottom="0.75" header="0.3" footer="0.3"/>
      <pageSetup paperSize="9" orientation="portrait" r:id="rId10"/>
    </customSheetView>
    <customSheetView guid="{D3393B8E-C3CB-4E3A-976E-E4CD065299F0}" topLeftCell="B24">
      <selection activeCell="C77" sqref="C77"/>
      <pageMargins left="0.7" right="0.7" top="0.75" bottom="0.75" header="0.3" footer="0.3"/>
      <pageSetup paperSize="9" orientation="portrait" r:id="rId11"/>
    </customSheetView>
    <customSheetView guid="{8FA5FDE5-6098-400B-9E19-77564D1D7EE8}" topLeftCell="A68">
      <selection activeCell="E10" sqref="E9:E10"/>
      <pageMargins left="0.7" right="0.7" top="0.75" bottom="0.75" header="0.3" footer="0.3"/>
      <pageSetup paperSize="9" orientation="portrait" r:id="rId12"/>
    </customSheetView>
    <customSheetView guid="{0B9AA238-A559-44CB-8EC2-529DA28A3F7B}">
      <selection activeCell="C29" sqref="C29"/>
      <pageMargins left="0.7" right="0.7" top="0.75" bottom="0.75" header="0.3" footer="0.3"/>
      <pageSetup paperSize="9" orientation="portrait" r:id="rId13"/>
    </customSheetView>
    <customSheetView guid="{37D20B4B-3220-4613-A3F1-1C4C1CF14C1F}" topLeftCell="A12">
      <selection activeCell="E10" sqref="E9:E10"/>
      <pageMargins left="0.7" right="0.7" top="0.75" bottom="0.75" header="0.3" footer="0.3"/>
      <pageSetup paperSize="9" orientation="portrait" r:id="rId14"/>
    </customSheetView>
    <customSheetView guid="{DB462ED3-28DC-47D7-98F7-CED01F66E2C7}" topLeftCell="A59">
      <selection activeCell="J83" sqref="J83"/>
      <pageMargins left="0.7" right="0.7" top="0.75" bottom="0.75" header="0.3" footer="0.3"/>
      <pageSetup paperSize="9" orientation="portrait" r:id="rId15"/>
    </customSheetView>
    <customSheetView guid="{10DA2791-762D-4555-9FFF-E41154ADFE31}" topLeftCell="A59">
      <selection activeCell="J83" sqref="J83"/>
      <pageMargins left="0.7" right="0.7" top="0.75" bottom="0.75" header="0.3" footer="0.3"/>
      <pageSetup paperSize="9" orientation="portrait" r:id="rId16"/>
    </customSheetView>
    <customSheetView guid="{BE68C6EB-1B64-4B3E-8DDC-CA26F318E610}" topLeftCell="A63">
      <selection activeCell="B88" sqref="B88"/>
      <pageMargins left="0.7" right="0.7" top="0.75" bottom="0.75" header="0.3" footer="0.3"/>
      <pageSetup paperSize="9" orientation="portrait" r:id="rId17"/>
    </customSheetView>
    <customSheetView guid="{5AF40965-2356-4A48-B6FA-CB814CA4D7B2}" topLeftCell="A19">
      <selection activeCell="I35" sqref="I35"/>
      <pageMargins left="0.7" right="0.7" top="0.75" bottom="0.75" header="0.3" footer="0.3"/>
      <pageSetup paperSize="9" orientation="portrait" r:id="rId18"/>
    </customSheetView>
    <customSheetView guid="{59094C18-3CB5-482F-AA6A-9C313A318EBB}" topLeftCell="A49">
      <selection activeCell="I51" sqref="I51"/>
      <pageMargins left="0.7" right="0.7" top="0.75" bottom="0.75" header="0.3" footer="0.3"/>
      <pageSetup paperSize="9" orientation="portrait" r:id="rId19"/>
    </customSheetView>
    <customSheetView guid="{FD092655-EBEC-4730-9895-1567D9B70D5F}" topLeftCell="A7">
      <selection activeCell="L15" sqref="L15"/>
      <pageMargins left="0.7" right="0.7" top="0.75" bottom="0.75" header="0.3" footer="0.3"/>
      <pageSetup paperSize="9" orientation="portrait" r:id="rId20"/>
    </customSheetView>
    <customSheetView guid="{7CA1DEE6-746E-4947-9BED-24AAED6E8B57}" topLeftCell="A37">
      <selection activeCell="U28" sqref="U28"/>
      <pageMargins left="0.7" right="0.7" top="0.75" bottom="0.75" header="0.3" footer="0.3"/>
      <pageSetup paperSize="9" orientation="portrait" r:id="rId21"/>
    </customSheetView>
    <customSheetView guid="{70E7FFDC-983F-46F7-B68F-0BE0A8C942E0}" topLeftCell="A41">
      <selection activeCell="A44" sqref="A44"/>
      <pageMargins left="0.7" right="0.7" top="0.75" bottom="0.75" header="0.3" footer="0.3"/>
      <pageSetup paperSize="9" orientation="portrait" r:id="rId22"/>
    </customSheetView>
    <customSheetView guid="{F536E858-E5B2-4B36-88FC-BE776803F921}" topLeftCell="A7">
      <selection activeCell="L15" sqref="L15"/>
      <pageMargins left="0.7" right="0.7" top="0.75" bottom="0.75" header="0.3" footer="0.3"/>
      <pageSetup paperSize="9" orientation="portrait" r:id="rId23"/>
    </customSheetView>
    <customSheetView guid="{0780CBEB-AF66-401E-9AFD-5F77700585BC}" topLeftCell="A28">
      <selection activeCell="E80" sqref="E80"/>
      <pageMargins left="0.7" right="0.7" top="0.75" bottom="0.75" header="0.3" footer="0.3"/>
      <pageSetup paperSize="9" orientation="portrait" r:id="rId24"/>
    </customSheetView>
    <customSheetView guid="{F0048D33-26BA-4893-8BCC-88CEF82FEBB6}" topLeftCell="E3">
      <selection activeCell="K14" sqref="K14:Q41"/>
      <pageMargins left="0.7" right="0.7" top="0.75" bottom="0.75" header="0.3" footer="0.3"/>
      <pageSetup paperSize="9" orientation="portrait" r:id="rId25"/>
    </customSheetView>
    <customSheetView guid="{8A1326BD-F0AB-414F-9F91-C2BB94CC9C17}" scale="85" topLeftCell="A29">
      <selection activeCell="A47" sqref="A47:G75"/>
      <pageMargins left="0.7" right="0.7" top="0.75" bottom="0.75" header="0.3" footer="0.3"/>
      <pageSetup paperSize="9" orientation="portrait" r:id="rId26"/>
    </customSheetView>
    <customSheetView guid="{FB7DEBE1-1047-4BE4-82FD-4BCA0CA8DD58}" topLeftCell="A13">
      <selection activeCell="C26" sqref="C26"/>
      <pageMargins left="0.7" right="0.7" top="0.75" bottom="0.75" header="0.3" footer="0.3"/>
      <pageSetup paperSize="9" orientation="portrait" r:id="rId27"/>
    </customSheetView>
    <customSheetView guid="{B3153F5C-CAD5-4C41-96F3-3BC56052414C}">
      <selection activeCell="C10" sqref="C10"/>
      <pageMargins left="0.7" right="0.7" top="0.75" bottom="0.75" header="0.3" footer="0.3"/>
      <pageSetup paperSize="9" orientation="portrait" r:id="rId28"/>
    </customSheetView>
    <customSheetView guid="{A7B3A108-9CF6-4687-9321-110D304B17B9}" topLeftCell="A7">
      <selection activeCell="L15" sqref="L15:L16"/>
      <pageMargins left="0.7" right="0.7" top="0.75" bottom="0.75" header="0.3" footer="0.3"/>
      <pageSetup paperSize="9" orientation="portrait" r:id="rId29"/>
    </customSheetView>
    <customSheetView guid="{D2C72E70-F766-4D56-9E10-3C91A63BB7F3}" topLeftCell="A37">
      <selection activeCell="B49" sqref="B49"/>
      <pageMargins left="0.7" right="0.7" top="0.75" bottom="0.75" header="0.3" footer="0.3"/>
      <pageSetup paperSize="9" orientation="portrait" r:id="rId30"/>
    </customSheetView>
    <customSheetView guid="{7CCD1884-1631-4809-8751-AE0939C32419}">
      <selection activeCell="H45" sqref="H45"/>
      <pageMargins left="0.7" right="0.7" top="0.75" bottom="0.75" header="0.3" footer="0.3"/>
      <pageSetup paperSize="9" orientation="portrait" r:id="rId31"/>
    </customSheetView>
    <customSheetView guid="{931AA63B-6827-4BF4-8E25-ED232A88A09C}" topLeftCell="A7">
      <selection activeCell="L15" sqref="L15"/>
      <pageMargins left="0.7" right="0.7" top="0.75" bottom="0.75" header="0.3" footer="0.3"/>
      <pageSetup paperSize="9" orientation="portrait" r:id="rId32"/>
    </customSheetView>
    <customSheetView guid="{CA1DE4BE-C006-4405-B064-304EE6CCACF1}" topLeftCell="A39">
      <selection activeCell="A47" sqref="A47"/>
      <pageMargins left="0.7" right="0.7" top="0.75" bottom="0.75" header="0.3" footer="0.3"/>
      <pageSetup paperSize="9" orientation="portrait" r:id="rId33"/>
    </customSheetView>
    <customSheetView guid="{51337751-BEAF-43F3-8CC9-400B99E751E8}" topLeftCell="A13">
      <selection activeCell="B17" sqref="B17"/>
      <pageMargins left="0.7" right="0.7" top="0.75" bottom="0.75" header="0.3" footer="0.3"/>
      <pageSetup paperSize="9" orientation="portrait" r:id="rId34"/>
    </customSheetView>
    <customSheetView guid="{F277ACEF-9FF8-431F-8537-DE60B790AA4F}" topLeftCell="A21">
      <selection activeCell="C50" sqref="C50"/>
      <pageMargins left="0.7" right="0.7" top="0.75" bottom="0.75" header="0.3" footer="0.3"/>
      <pageSetup paperSize="9" orientation="portrait" r:id="rId35"/>
    </customSheetView>
    <customSheetView guid="{517C47E4-CB49-455E-BC80-175B09C4753D}" topLeftCell="C67">
      <selection activeCell="M66" sqref="M66"/>
      <pageMargins left="0.7" right="0.7" top="0.75" bottom="0.75" header="0.3" footer="0.3"/>
      <pageSetup paperSize="9" orientation="portrait" r:id="rId36"/>
    </customSheetView>
    <customSheetView guid="{158937B5-B45C-4722-BE34-B5B4D085C079}" topLeftCell="A68">
      <selection activeCell="E10" sqref="E9:E10"/>
      <pageMargins left="0.7" right="0.7" top="0.75" bottom="0.75" header="0.3" footer="0.3"/>
      <pageSetup paperSize="9" orientation="portrait" r:id="rId37"/>
    </customSheetView>
    <customSheetView guid="{ED218C36-7217-4047-BB0E-77F9C99BD534}" topLeftCell="A39">
      <selection activeCell="A47" sqref="A47"/>
      <pageMargins left="0.7" right="0.7" top="0.75" bottom="0.75" header="0.3" footer="0.3"/>
      <pageSetup paperSize="9" orientation="portrait" r:id="rId38"/>
    </customSheetView>
    <customSheetView guid="{C83D4249-7B44-432A-B7FB-A6ACA6880240}" topLeftCell="A63">
      <selection activeCell="B88" sqref="B88"/>
      <pageMargins left="0.7" right="0.7" top="0.75" bottom="0.75" header="0.3" footer="0.3"/>
      <pageSetup paperSize="9" orientation="portrait" r:id="rId39"/>
    </customSheetView>
    <customSheetView guid="{E331DF3E-CA70-4D3D-884C-EE3579437A03}">
      <selection activeCell="C29" sqref="C29"/>
      <pageMargins left="0.7" right="0.7" top="0.75" bottom="0.75" header="0.3" footer="0.3"/>
      <pageSetup paperSize="9" orientation="portrait" r:id="rId40"/>
    </customSheetView>
    <customSheetView guid="{D37F8A47-E42F-4741-BE8D-5D961F7BB394}" topLeftCell="A63">
      <selection activeCell="B88" sqref="B88"/>
      <pageMargins left="0.7" right="0.7" top="0.75" bottom="0.75" header="0.3" footer="0.3"/>
      <pageSetup paperSize="9" orientation="portrait" r:id="rId41"/>
    </customSheetView>
    <customSheetView guid="{8CD49FA1-C4FE-4F6A-AE1C-E31C292C96A9}" topLeftCell="C67">
      <selection activeCell="M66" sqref="M66"/>
      <pageMargins left="0.7" right="0.7" top="0.75" bottom="0.75" header="0.3" footer="0.3"/>
      <pageSetup paperSize="9" orientation="portrait" r:id="rId42"/>
    </customSheetView>
    <customSheetView guid="{BB337934-72B5-4261-9EB4-9C42ECF52CD8}" topLeftCell="A5">
      <selection activeCell="E77" sqref="E77"/>
      <pageMargins left="0.7" right="0.7" top="0.75" bottom="0.75" header="0.3" footer="0.3"/>
      <pageSetup paperSize="9" orientation="portrait" r:id="rId43"/>
    </customSheetView>
    <customSheetView guid="{3AD1D9CC-D162-4119-AFCC-0AF9105FB248}" topLeftCell="A18">
      <selection activeCell="D61" sqref="D61:I62"/>
      <pageMargins left="0.7" right="0.7" top="0.75" bottom="0.75" header="0.3" footer="0.3"/>
      <pageSetup paperSize="9" orientation="portrait" r:id="rId44"/>
    </customSheetView>
  </customSheetViews>
  <mergeCells count="8">
    <mergeCell ref="H13:I13"/>
    <mergeCell ref="H53:I53"/>
    <mergeCell ref="E14:I14"/>
    <mergeCell ref="E54:I54"/>
    <mergeCell ref="C54:C55"/>
    <mergeCell ref="D54:D55"/>
    <mergeCell ref="C14:C15"/>
    <mergeCell ref="D14:D15"/>
  </mergeCells>
  <pageMargins left="0.7" right="0.7" top="0.75" bottom="0.75" header="0.3" footer="0.3"/>
  <pageSetup paperSize="9" orientation="portrait" r:id="rId4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55"/>
  <sheetViews>
    <sheetView workbookViewId="0">
      <selection activeCell="A28" sqref="A28"/>
    </sheetView>
  </sheetViews>
  <sheetFormatPr defaultColWidth="9.109375" defaultRowHeight="12"/>
  <cols>
    <col min="1" max="1" width="24.88671875" style="2" bestFit="1" customWidth="1"/>
    <col min="2" max="2" width="4.109375" style="28" customWidth="1"/>
    <col min="3" max="3" width="46.109375" style="2" customWidth="1"/>
    <col min="4" max="5" width="12" style="2" customWidth="1"/>
    <col min="6" max="6" width="9.44140625" style="2" customWidth="1"/>
    <col min="7" max="7" width="9.109375" style="2" customWidth="1"/>
    <col min="8" max="8" width="9.88671875" style="2" customWidth="1"/>
    <col min="9" max="16384" width="9.109375" style="2"/>
  </cols>
  <sheetData>
    <row r="1" spans="1:10" ht="13.2">
      <c r="A1" s="605" t="str">
        <f>HYPERLINK("#INDEX!A2","към началната страница")</f>
        <v>към началната страница</v>
      </c>
      <c r="B1" s="2"/>
    </row>
    <row r="2" spans="1:10" ht="16.5" customHeight="1">
      <c r="A2" s="605" t="str">
        <f>HYPERLINK("#INDEX!A2","back to index page")</f>
        <v>back to index page</v>
      </c>
      <c r="B2" s="2"/>
    </row>
    <row r="9" spans="1:10">
      <c r="B9" s="979" t="s">
        <v>1792</v>
      </c>
      <c r="C9" s="510"/>
    </row>
    <row r="10" spans="1:10">
      <c r="B10" s="2"/>
      <c r="C10" s="29"/>
    </row>
    <row r="11" spans="1:10">
      <c r="B11" s="527" t="s">
        <v>1398</v>
      </c>
      <c r="C11" s="528"/>
      <c r="D11" s="528"/>
      <c r="E11" s="528"/>
      <c r="F11" s="528"/>
      <c r="G11" s="528"/>
      <c r="H11" s="527"/>
    </row>
    <row r="12" spans="1:10">
      <c r="B12" s="2"/>
      <c r="C12" s="29"/>
      <c r="J12" s="589"/>
    </row>
    <row r="13" spans="1:10" ht="12.75" customHeight="1">
      <c r="G13" s="1078" t="s">
        <v>52</v>
      </c>
      <c r="H13" s="1078"/>
    </row>
    <row r="14" spans="1:10" ht="12" customHeight="1">
      <c r="B14" s="2"/>
      <c r="D14" s="1084" t="s">
        <v>65</v>
      </c>
      <c r="E14" s="1084" t="s">
        <v>1298</v>
      </c>
      <c r="F14" s="1084"/>
      <c r="G14" s="1084"/>
      <c r="H14" s="1084"/>
    </row>
    <row r="15" spans="1:10" ht="34.200000000000003">
      <c r="B15" s="2"/>
      <c r="D15" s="1084"/>
      <c r="E15" s="591" t="s">
        <v>61</v>
      </c>
      <c r="F15" s="249" t="s">
        <v>1299</v>
      </c>
      <c r="G15" s="591" t="s">
        <v>1300</v>
      </c>
      <c r="H15" s="591" t="s">
        <v>62</v>
      </c>
    </row>
    <row r="16" spans="1:10" ht="12.75" customHeight="1">
      <c r="B16" s="2"/>
      <c r="D16" s="590" t="s">
        <v>32</v>
      </c>
      <c r="E16" s="590" t="s">
        <v>55</v>
      </c>
      <c r="F16" s="590" t="s">
        <v>56</v>
      </c>
      <c r="G16" s="590" t="s">
        <v>1081</v>
      </c>
      <c r="H16" s="590" t="s">
        <v>57</v>
      </c>
    </row>
    <row r="17" spans="2:8" s="15" customFormat="1" ht="22.8">
      <c r="B17" s="20">
        <v>1</v>
      </c>
      <c r="C17" s="58" t="s">
        <v>1296</v>
      </c>
      <c r="D17" s="592">
        <v>42989814</v>
      </c>
      <c r="E17" s="592">
        <v>42806459</v>
      </c>
      <c r="F17" s="499"/>
      <c r="G17" s="592">
        <v>39918</v>
      </c>
      <c r="H17" s="592">
        <v>23912</v>
      </c>
    </row>
    <row r="18" spans="2:8" ht="23.4">
      <c r="B18" s="20">
        <v>2</v>
      </c>
      <c r="C18" s="58" t="s">
        <v>1297</v>
      </c>
      <c r="D18" s="592">
        <v>37534469</v>
      </c>
      <c r="E18" s="592">
        <v>0</v>
      </c>
      <c r="F18" s="499"/>
      <c r="G18" s="592">
        <v>0</v>
      </c>
      <c r="H18" s="592">
        <v>0</v>
      </c>
    </row>
    <row r="19" spans="2:8" ht="24" customHeight="1">
      <c r="B19" s="20">
        <v>3</v>
      </c>
      <c r="C19" s="58" t="s">
        <v>1295</v>
      </c>
      <c r="D19" s="592">
        <v>5455345</v>
      </c>
      <c r="E19" s="592">
        <v>42806459</v>
      </c>
      <c r="F19" s="499"/>
      <c r="G19" s="592">
        <v>39918</v>
      </c>
      <c r="H19" s="592">
        <v>23912</v>
      </c>
    </row>
    <row r="20" spans="2:8">
      <c r="B20" s="20">
        <v>4</v>
      </c>
      <c r="C20" s="58" t="s">
        <v>63</v>
      </c>
      <c r="D20" s="592">
        <v>4859228</v>
      </c>
      <c r="E20" s="592">
        <v>4859228</v>
      </c>
      <c r="F20" s="499"/>
      <c r="G20" s="592">
        <v>0</v>
      </c>
      <c r="H20" s="944"/>
    </row>
    <row r="21" spans="2:8">
      <c r="B21" s="945">
        <v>5</v>
      </c>
      <c r="C21" s="595" t="s">
        <v>1301</v>
      </c>
      <c r="D21" s="211">
        <v>-700</v>
      </c>
      <c r="E21" s="211">
        <v>-700</v>
      </c>
      <c r="F21" s="593"/>
      <c r="G21" s="211">
        <v>0</v>
      </c>
      <c r="H21" s="594"/>
    </row>
    <row r="22" spans="2:8" ht="24">
      <c r="B22" s="945">
        <v>6</v>
      </c>
      <c r="C22" s="595" t="s">
        <v>1302</v>
      </c>
      <c r="D22" s="211" t="s">
        <v>1313</v>
      </c>
      <c r="E22" s="211" t="s">
        <v>1313</v>
      </c>
      <c r="F22" s="593"/>
      <c r="G22" s="211" t="s">
        <v>1313</v>
      </c>
      <c r="H22" s="594"/>
    </row>
    <row r="23" spans="2:8" ht="14.25" customHeight="1">
      <c r="B23" s="910">
        <v>7</v>
      </c>
      <c r="C23" s="831" t="s">
        <v>1683</v>
      </c>
      <c r="D23" s="211">
        <v>-3981</v>
      </c>
      <c r="E23" s="211">
        <v>-3981</v>
      </c>
      <c r="F23" s="593"/>
      <c r="G23" s="211">
        <v>0</v>
      </c>
      <c r="H23" s="594"/>
    </row>
    <row r="24" spans="2:8" ht="24">
      <c r="B24" s="151">
        <v>8</v>
      </c>
      <c r="C24" s="975" t="s">
        <v>1303</v>
      </c>
      <c r="D24" s="158">
        <v>0</v>
      </c>
      <c r="E24" s="158">
        <v>0</v>
      </c>
      <c r="F24" s="158"/>
      <c r="G24" s="158">
        <v>0</v>
      </c>
      <c r="H24" s="976"/>
    </row>
    <row r="25" spans="2:8">
      <c r="B25" s="910">
        <v>9</v>
      </c>
      <c r="C25" s="831" t="s">
        <v>1304</v>
      </c>
      <c r="D25" s="211">
        <v>-3141751</v>
      </c>
      <c r="E25" s="211">
        <v>-3141751</v>
      </c>
      <c r="F25" s="593"/>
      <c r="G25" s="211">
        <v>0</v>
      </c>
      <c r="H25" s="594"/>
    </row>
    <row r="26" spans="2:8">
      <c r="B26" s="910">
        <v>10</v>
      </c>
      <c r="C26" s="831" t="s">
        <v>1305</v>
      </c>
      <c r="D26" s="942"/>
      <c r="E26" s="942"/>
      <c r="F26" s="832"/>
      <c r="G26" s="942"/>
      <c r="H26" s="943"/>
    </row>
    <row r="27" spans="2:8">
      <c r="B27" s="910">
        <v>11</v>
      </c>
      <c r="C27" s="831" t="s">
        <v>1306</v>
      </c>
      <c r="D27" s="211" t="s">
        <v>1313</v>
      </c>
      <c r="E27" s="211" t="s">
        <v>1313</v>
      </c>
      <c r="F27" s="832"/>
      <c r="G27" s="211" t="s">
        <v>1313</v>
      </c>
      <c r="H27" s="594"/>
    </row>
    <row r="28" spans="2:8" s="15" customFormat="1" ht="11.4">
      <c r="B28" s="20">
        <v>12</v>
      </c>
      <c r="C28" s="58" t="s">
        <v>64</v>
      </c>
      <c r="D28" s="592">
        <v>44695479</v>
      </c>
      <c r="E28" s="592">
        <v>44519962</v>
      </c>
      <c r="F28" s="499"/>
      <c r="G28" s="592">
        <v>151605</v>
      </c>
      <c r="H28" s="592">
        <v>23912</v>
      </c>
    </row>
    <row r="29" spans="2:8" s="15" customFormat="1" ht="11.4">
      <c r="B29" s="651"/>
      <c r="C29" s="651"/>
      <c r="D29" s="651"/>
      <c r="E29" s="651"/>
      <c r="F29" s="651"/>
      <c r="G29" s="651"/>
      <c r="H29" s="651"/>
    </row>
    <row r="30" spans="2:8">
      <c r="B30" s="242"/>
    </row>
    <row r="31" spans="2:8">
      <c r="B31" s="242"/>
    </row>
    <row r="32" spans="2:8">
      <c r="B32" s="979" t="s">
        <v>1791</v>
      </c>
      <c r="C32" s="510"/>
    </row>
    <row r="33" spans="2:8">
      <c r="B33" s="242"/>
    </row>
    <row r="34" spans="2:8">
      <c r="B34" s="527" t="s">
        <v>1398</v>
      </c>
      <c r="C34" s="528"/>
      <c r="D34" s="528"/>
      <c r="E34" s="528"/>
      <c r="F34" s="528"/>
      <c r="G34" s="528"/>
      <c r="H34" s="527"/>
    </row>
    <row r="35" spans="2:8">
      <c r="B35" s="242"/>
    </row>
    <row r="36" spans="2:8" ht="12.75" customHeight="1">
      <c r="B36" s="242"/>
      <c r="G36" s="1078" t="s">
        <v>52</v>
      </c>
      <c r="H36" s="1078"/>
    </row>
    <row r="37" spans="2:8" ht="12" customHeight="1">
      <c r="B37" s="2"/>
      <c r="D37" s="1084" t="s">
        <v>65</v>
      </c>
      <c r="E37" s="1084" t="s">
        <v>1298</v>
      </c>
      <c r="F37" s="1084"/>
      <c r="G37" s="1084"/>
      <c r="H37" s="1084"/>
    </row>
    <row r="38" spans="2:8" ht="34.200000000000003">
      <c r="B38" s="2"/>
      <c r="D38" s="1084"/>
      <c r="E38" s="591" t="s">
        <v>61</v>
      </c>
      <c r="F38" s="591" t="s">
        <v>1299</v>
      </c>
      <c r="G38" s="591" t="s">
        <v>1300</v>
      </c>
      <c r="H38" s="591" t="s">
        <v>62</v>
      </c>
    </row>
    <row r="39" spans="2:8" ht="12.75" customHeight="1">
      <c r="B39" s="2"/>
      <c r="D39" s="590" t="s">
        <v>32</v>
      </c>
      <c r="E39" s="590" t="s">
        <v>55</v>
      </c>
      <c r="F39" s="590" t="s">
        <v>56</v>
      </c>
      <c r="G39" s="590" t="s">
        <v>1081</v>
      </c>
      <c r="H39" s="590" t="s">
        <v>57</v>
      </c>
    </row>
    <row r="40" spans="2:8" s="15" customFormat="1" ht="22.8">
      <c r="B40" s="20">
        <v>1</v>
      </c>
      <c r="C40" s="58" t="s">
        <v>1296</v>
      </c>
      <c r="D40" s="592">
        <v>43193715</v>
      </c>
      <c r="E40" s="592">
        <v>42938042</v>
      </c>
      <c r="F40" s="499"/>
      <c r="G40" s="592">
        <v>39918</v>
      </c>
      <c r="H40" s="592">
        <v>91797</v>
      </c>
    </row>
    <row r="41" spans="2:8" ht="23.4">
      <c r="B41" s="20">
        <v>2</v>
      </c>
      <c r="C41" s="58" t="s">
        <v>1297</v>
      </c>
      <c r="D41" s="592">
        <v>37604075</v>
      </c>
      <c r="E41" s="592">
        <v>0</v>
      </c>
      <c r="F41" s="499"/>
      <c r="G41" s="592">
        <v>0</v>
      </c>
      <c r="H41" s="592">
        <v>0</v>
      </c>
    </row>
    <row r="42" spans="2:8">
      <c r="B42" s="20">
        <v>3</v>
      </c>
      <c r="C42" s="58" t="s">
        <v>1295</v>
      </c>
      <c r="D42" s="592">
        <v>5589640</v>
      </c>
      <c r="E42" s="592">
        <v>42938042</v>
      </c>
      <c r="F42" s="499"/>
      <c r="G42" s="592">
        <v>39918</v>
      </c>
      <c r="H42" s="592">
        <v>91797</v>
      </c>
    </row>
    <row r="43" spans="2:8">
      <c r="B43" s="20">
        <v>4</v>
      </c>
      <c r="C43" s="58" t="s">
        <v>63</v>
      </c>
      <c r="D43" s="592">
        <v>4854186</v>
      </c>
      <c r="E43" s="592">
        <v>4854186</v>
      </c>
      <c r="F43" s="499"/>
      <c r="G43" s="592">
        <v>0</v>
      </c>
      <c r="H43" s="944"/>
    </row>
    <row r="44" spans="2:8">
      <c r="B44" s="945">
        <v>5</v>
      </c>
      <c r="C44" s="595" t="s">
        <v>1301</v>
      </c>
      <c r="D44" s="211">
        <v>-769</v>
      </c>
      <c r="E44" s="211">
        <v>-769</v>
      </c>
      <c r="F44" s="593"/>
      <c r="G44" s="211">
        <v>0</v>
      </c>
      <c r="H44" s="594"/>
    </row>
    <row r="45" spans="2:8" ht="24">
      <c r="B45" s="945">
        <v>6</v>
      </c>
      <c r="C45" s="595" t="s">
        <v>1302</v>
      </c>
      <c r="D45" s="211" t="s">
        <v>1313</v>
      </c>
      <c r="E45" s="211" t="s">
        <v>1313</v>
      </c>
      <c r="F45" s="593"/>
      <c r="G45" s="211" t="s">
        <v>1313</v>
      </c>
      <c r="H45" s="594"/>
    </row>
    <row r="46" spans="2:8">
      <c r="B46" s="910">
        <v>7</v>
      </c>
      <c r="C46" s="831" t="s">
        <v>1683</v>
      </c>
      <c r="D46" s="211">
        <v>-3981</v>
      </c>
      <c r="E46" s="211">
        <v>-3981</v>
      </c>
      <c r="F46" s="593"/>
      <c r="G46" s="211">
        <v>0</v>
      </c>
      <c r="H46" s="594"/>
    </row>
    <row r="47" spans="2:8" ht="24">
      <c r="B47" s="151">
        <v>8</v>
      </c>
      <c r="C47" s="975" t="s">
        <v>1303</v>
      </c>
      <c r="D47" s="158">
        <v>0</v>
      </c>
      <c r="E47" s="158">
        <v>0</v>
      </c>
      <c r="F47" s="158"/>
      <c r="G47" s="158">
        <v>0</v>
      </c>
      <c r="H47" s="976"/>
    </row>
    <row r="48" spans="2:8">
      <c r="B48" s="910">
        <v>9</v>
      </c>
      <c r="C48" s="831" t="s">
        <v>1304</v>
      </c>
      <c r="D48" s="211">
        <v>-3138986</v>
      </c>
      <c r="E48" s="211">
        <v>-3138986</v>
      </c>
      <c r="F48" s="593"/>
      <c r="G48" s="211">
        <v>0</v>
      </c>
      <c r="H48" s="594"/>
    </row>
    <row r="49" spans="2:8">
      <c r="B49" s="910">
        <v>10</v>
      </c>
      <c r="C49" s="831" t="s">
        <v>1305</v>
      </c>
      <c r="D49" s="211" t="s">
        <v>1313</v>
      </c>
      <c r="E49" s="211" t="s">
        <v>1313</v>
      </c>
      <c r="F49" s="832"/>
      <c r="G49" s="942"/>
      <c r="H49" s="943"/>
    </row>
    <row r="50" spans="2:8">
      <c r="B50" s="910">
        <v>11</v>
      </c>
      <c r="C50" s="831" t="s">
        <v>1306</v>
      </c>
      <c r="D50" s="211">
        <v>0</v>
      </c>
      <c r="E50" s="211">
        <v>0</v>
      </c>
      <c r="F50" s="832"/>
      <c r="G50" s="942"/>
      <c r="H50" s="943"/>
    </row>
    <row r="51" spans="2:8">
      <c r="B51" s="910">
        <v>12</v>
      </c>
      <c r="C51" s="831" t="s">
        <v>64</v>
      </c>
      <c r="D51" s="211">
        <v>44892669</v>
      </c>
      <c r="E51" s="211">
        <v>44649267</v>
      </c>
      <c r="F51" s="593"/>
      <c r="G51" s="211">
        <v>151605</v>
      </c>
      <c r="H51" s="594"/>
    </row>
    <row r="52" spans="2:8">
      <c r="B52" s="242"/>
    </row>
    <row r="53" spans="2:8">
      <c r="B53" s="242"/>
      <c r="D53" s="833"/>
      <c r="E53" s="833"/>
      <c r="F53" s="833"/>
      <c r="G53" s="833"/>
      <c r="H53" s="833"/>
    </row>
    <row r="54" spans="2:8">
      <c r="B54" s="242"/>
      <c r="D54" s="167"/>
    </row>
    <row r="55" spans="2:8">
      <c r="B55" s="242"/>
    </row>
  </sheetData>
  <customSheetViews>
    <customSheetView guid="{3FCB7B24-049F-4685-83CB-5231093E0117}" showPageBreaks="1" topLeftCell="A36">
      <selection activeCell="C52" sqref="C52"/>
      <pageMargins left="0.7" right="0.7" top="0.75" bottom="0.75" header="0.3" footer="0.3"/>
      <pageSetup paperSize="9" orientation="portrait" r:id="rId1"/>
    </customSheetView>
    <customSheetView guid="{D5AFDB55-6EC9-4AD2-95B0-6C58A379EC11}" topLeftCell="A41">
      <selection activeCell="C65" sqref="C65"/>
      <pageMargins left="0.7" right="0.7" top="0.75" bottom="0.75" header="0.3" footer="0.3"/>
      <pageSetup paperSize="9" orientation="portrait" r:id="rId2"/>
    </customSheetView>
    <customSheetView guid="{D7875729-B080-4603-81BD-7F736B7DD30E}" topLeftCell="A39">
      <selection activeCell="K49" sqref="K49"/>
      <pageMargins left="0.7" right="0.7" top="0.75" bottom="0.75" header="0.3" footer="0.3"/>
      <pageSetup paperSize="9" orientation="portrait" r:id="rId3"/>
    </customSheetView>
    <customSheetView guid="{2F76D395-57F9-4A31-A998-38329A50B4E8}" topLeftCell="A3">
      <selection activeCell="D24" sqref="D24"/>
      <pageMargins left="0.7" right="0.7" top="0.75" bottom="0.75" header="0.3" footer="0.3"/>
      <pageSetup paperSize="9" orientation="portrait" r:id="rId4"/>
    </customSheetView>
    <customSheetView guid="{5DDDA852-2807-4645-BC75-EBD4EF3323A7}">
      <selection activeCell="M9" sqref="M9"/>
      <pageMargins left="0.7" right="0.7" top="0.75" bottom="0.75" header="0.3" footer="0.3"/>
      <pageSetup paperSize="9" orientation="portrait" r:id="rId5"/>
    </customSheetView>
    <customSheetView guid="{697182B0-1BEF-4A85-93A0-596802852AF2}" topLeftCell="A37">
      <selection activeCell="E50" sqref="E50"/>
      <pageMargins left="0.7" right="0.7" top="0.75" bottom="0.75" header="0.3" footer="0.3"/>
      <pageSetup paperSize="9" orientation="portrait" r:id="rId6"/>
    </customSheetView>
    <customSheetView guid="{08462586-B7E0-434D-B6F4-B2B21EAA5D46}" topLeftCell="A41">
      <selection activeCell="C65" sqref="C65"/>
      <pageMargins left="0.7" right="0.7" top="0.75" bottom="0.75" header="0.3" footer="0.3"/>
      <pageSetup paperSize="9" orientation="portrait" r:id="rId7"/>
    </customSheetView>
    <customSheetView guid="{21329C76-F86B-400D-B8F5-F75B383E5B14}" topLeftCell="A41">
      <selection activeCell="C65" sqref="C65"/>
      <pageMargins left="0.7" right="0.7" top="0.75" bottom="0.75" header="0.3" footer="0.3"/>
      <pageSetup paperSize="9" orientation="portrait" r:id="rId8"/>
    </customSheetView>
    <customSheetView guid="{CFC92B1C-D4F2-414F-8F12-92F529035B08}" topLeftCell="A6">
      <selection activeCell="C10" sqref="C10"/>
      <pageMargins left="0.7" right="0.7" top="0.75" bottom="0.75" header="0.3" footer="0.3"/>
      <pageSetup paperSize="9" orientation="portrait" r:id="rId9"/>
    </customSheetView>
    <customSheetView guid="{19310327-E3BC-450F-B607-58068103BB53}" topLeftCell="A41">
      <selection activeCell="C65" sqref="C65"/>
      <pageMargins left="0.7" right="0.7" top="0.75" bottom="0.75" header="0.3" footer="0.3"/>
      <pageSetup paperSize="9" orientation="portrait" r:id="rId10"/>
    </customSheetView>
    <customSheetView guid="{D3393B8E-C3CB-4E3A-976E-E4CD065299F0}" topLeftCell="A21">
      <selection activeCell="G42" sqref="G42"/>
      <pageMargins left="0.7" right="0.7" top="0.75" bottom="0.75" header="0.3" footer="0.3"/>
    </customSheetView>
    <customSheetView guid="{8FA5FDE5-6098-400B-9E19-77564D1D7EE8}" topLeftCell="A6">
      <selection activeCell="C10" sqref="C10"/>
      <pageMargins left="0.7" right="0.7" top="0.75" bottom="0.75" header="0.3" footer="0.3"/>
      <pageSetup paperSize="9" orientation="portrait" r:id="rId11"/>
    </customSheetView>
    <customSheetView guid="{0B9AA238-A559-44CB-8EC2-529DA28A3F7B}" topLeftCell="A3">
      <selection activeCell="D24" sqref="D24"/>
      <pageMargins left="0.7" right="0.7" top="0.75" bottom="0.75" header="0.3" footer="0.3"/>
      <pageSetup paperSize="9" orientation="portrait" r:id="rId12"/>
    </customSheetView>
    <customSheetView guid="{37D20B4B-3220-4613-A3F1-1C4C1CF14C1F}" topLeftCell="A6">
      <selection activeCell="C10" sqref="C10"/>
      <pageMargins left="0.7" right="0.7" top="0.75" bottom="0.75" header="0.3" footer="0.3"/>
      <pageSetup paperSize="9" orientation="portrait" r:id="rId13"/>
    </customSheetView>
    <customSheetView guid="{DB462ED3-28DC-47D7-98F7-CED01F66E2C7}" topLeftCell="A51">
      <selection activeCell="J31" sqref="J31"/>
      <pageMargins left="0.7" right="0.7" top="0.75" bottom="0.75" header="0.3" footer="0.3"/>
      <pageSetup paperSize="9" orientation="portrait" r:id="rId14"/>
    </customSheetView>
    <customSheetView guid="{10DA2791-762D-4555-9FFF-E41154ADFE31}" topLeftCell="A51">
      <selection activeCell="J31" sqref="J31"/>
      <pageMargins left="0.7" right="0.7" top="0.75" bottom="0.75" header="0.3" footer="0.3"/>
      <pageSetup paperSize="9" orientation="portrait" r:id="rId15"/>
    </customSheetView>
    <customSheetView guid="{BE68C6EB-1B64-4B3E-8DDC-CA26F318E610}" topLeftCell="A18">
      <selection activeCell="K21" sqref="K21"/>
      <pageMargins left="0.7" right="0.7" top="0.75" bottom="0.75" header="0.3" footer="0.3"/>
      <pageSetup paperSize="9" orientation="portrait" r:id="rId16"/>
    </customSheetView>
    <customSheetView guid="{5AF40965-2356-4A48-B6FA-CB814CA4D7B2}" topLeftCell="A49">
      <selection activeCell="H80" sqref="H80"/>
      <pageMargins left="0.7" right="0.7" top="0.75" bottom="0.75" header="0.3" footer="0.3"/>
      <pageSetup paperSize="9" orientation="portrait" r:id="rId17"/>
    </customSheetView>
    <customSheetView guid="{59094C18-3CB5-482F-AA6A-9C313A318EBB}" topLeftCell="A10">
      <selection activeCell="E20" sqref="E20"/>
      <pageMargins left="0.7" right="0.7" top="0.75" bottom="0.75" header="0.3" footer="0.3"/>
      <pageSetup paperSize="9" orientation="portrait" r:id="rId18"/>
    </customSheetView>
    <customSheetView guid="{FD092655-EBEC-4730-9895-1567D9B70D5F}" topLeftCell="A4">
      <selection activeCell="A9" sqref="A9"/>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19"/>
    </customSheetView>
    <customSheetView guid="{70E7FFDC-983F-46F7-B68F-0BE0A8C942E0}" topLeftCell="A19">
      <selection activeCell="H37" sqref="H37"/>
      <pageMargins left="0.7" right="0.7" top="0.75" bottom="0.75" header="0.3" footer="0.3"/>
    </customSheetView>
    <customSheetView guid="{F536E858-E5B2-4B36-88FC-BE776803F921}" topLeftCell="A4">
      <selection activeCell="A9" sqref="A9"/>
      <pageMargins left="0.7" right="0.7" top="0.75" bottom="0.75" header="0.3" footer="0.3"/>
    </customSheetView>
    <customSheetView guid="{0780CBEB-AF66-401E-9AFD-5F77700585BC}" topLeftCell="A4">
      <selection activeCell="E57" sqref="E57"/>
      <pageMargins left="0.7" right="0.7" top="0.75" bottom="0.75" header="0.3" footer="0.3"/>
    </customSheetView>
    <customSheetView guid="{F0048D33-26BA-4893-8BCC-88CEF82FEBB6}" topLeftCell="D4">
      <selection activeCell="K12" sqref="K12"/>
      <pageMargins left="0.7" right="0.7" top="0.75" bottom="0.75" header="0.3" footer="0.3"/>
      <pageSetup paperSize="9" orientation="portrait" r:id="rId20"/>
    </customSheetView>
    <customSheetView guid="{8A1326BD-F0AB-414F-9F91-C2BB94CC9C17}" showPageBreaks="1" topLeftCell="A8">
      <selection activeCell="A31" sqref="A31:F39"/>
      <pageMargins left="0.7" right="0.7" top="0.75" bottom="0.75" header="0.3" footer="0.3"/>
      <pageSetup paperSize="9" orientation="portrait" r:id="rId21"/>
    </customSheetView>
    <customSheetView guid="{FB7DEBE1-1047-4BE4-82FD-4BCA0CA8DD58}" topLeftCell="A7">
      <selection activeCell="C18" sqref="C18"/>
      <pageMargins left="0.7" right="0.7" top="0.75" bottom="0.75" header="0.3" footer="0.3"/>
    </customSheetView>
    <customSheetView guid="{B3153F5C-CAD5-4C41-96F3-3BC56052414C}" topLeftCell="A49">
      <selection activeCell="B9" sqref="B9"/>
      <pageMargins left="0.7" right="0.7" top="0.75" bottom="0.75" header="0.3" footer="0.3"/>
    </customSheetView>
    <customSheetView guid="{A7B3A108-9CF6-4687-9321-110D304B17B9}" topLeftCell="A4">
      <selection activeCell="A9" sqref="A9"/>
      <pageMargins left="0.7" right="0.7" top="0.75" bottom="0.75" header="0.3" footer="0.3"/>
    </customSheetView>
    <customSheetView guid="{D2C72E70-F766-4D56-9E10-3C91A63BB7F3}" topLeftCell="A4">
      <selection activeCell="E20" sqref="E20"/>
      <pageMargins left="0.7" right="0.7" top="0.75" bottom="0.75" header="0.3" footer="0.3"/>
      <pageSetup paperSize="9" orientation="portrait" r:id="rId22"/>
    </customSheetView>
    <customSheetView guid="{7CCD1884-1631-4809-8751-AE0939C32419}">
      <selection activeCell="E40" sqref="E40"/>
      <pageMargins left="0.7" right="0.7" top="0.75" bottom="0.75" header="0.3" footer="0.3"/>
    </customSheetView>
    <customSheetView guid="{931AA63B-6827-4BF4-8E25-ED232A88A09C}" topLeftCell="A4">
      <selection activeCell="A9" sqref="A9"/>
      <pageMargins left="0.7" right="0.7" top="0.75" bottom="0.75" header="0.3" footer="0.3"/>
    </customSheetView>
    <customSheetView guid="{CA1DE4BE-C006-4405-B064-304EE6CCACF1}" topLeftCell="A41">
      <selection activeCell="C65" sqref="C65"/>
      <pageMargins left="0.7" right="0.7" top="0.75" bottom="0.75" header="0.3" footer="0.3"/>
      <pageSetup paperSize="9" orientation="portrait" r:id="rId23"/>
    </customSheetView>
    <customSheetView guid="{51337751-BEAF-43F3-8CC9-400B99E751E8}" topLeftCell="A49">
      <selection activeCell="I49" sqref="I49"/>
      <pageMargins left="0.7" right="0.7" top="0.75" bottom="0.75" header="0.3" footer="0.3"/>
      <pageSetup paperSize="9" orientation="portrait" r:id="rId24"/>
    </customSheetView>
    <customSheetView guid="{F277ACEF-9FF8-431F-8537-DE60B790AA4F}">
      <selection activeCell="C10" sqref="C10"/>
      <pageMargins left="0.7" right="0.7" top="0.75" bottom="0.75" header="0.3" footer="0.3"/>
    </customSheetView>
    <customSheetView guid="{517C47E4-CB49-455E-BC80-175B09C4753D}">
      <selection activeCell="M9" sqref="M9"/>
      <pageMargins left="0.7" right="0.7" top="0.75" bottom="0.75" header="0.3" footer="0.3"/>
      <pageSetup paperSize="9" orientation="portrait" r:id="rId25"/>
    </customSheetView>
    <customSheetView guid="{158937B5-B45C-4722-BE34-B5B4D085C079}" topLeftCell="A6">
      <selection activeCell="C10" sqref="C10"/>
      <pageMargins left="0.7" right="0.7" top="0.75" bottom="0.75" header="0.3" footer="0.3"/>
      <pageSetup paperSize="9" orientation="portrait" r:id="rId26"/>
    </customSheetView>
    <customSheetView guid="{ED218C36-7217-4047-BB0E-77F9C99BD534}" topLeftCell="A41">
      <selection activeCell="C65" sqref="C65"/>
      <pageMargins left="0.7" right="0.7" top="0.75" bottom="0.75" header="0.3" footer="0.3"/>
      <pageSetup paperSize="9" orientation="portrait" r:id="rId27"/>
    </customSheetView>
    <customSheetView guid="{C83D4249-7B44-432A-B7FB-A6ACA6880240}" topLeftCell="A18">
      <selection activeCell="K21" sqref="K21"/>
      <pageMargins left="0.7" right="0.7" top="0.75" bottom="0.75" header="0.3" footer="0.3"/>
      <pageSetup paperSize="9" orientation="portrait" r:id="rId28"/>
    </customSheetView>
    <customSheetView guid="{E331DF3E-CA70-4D3D-884C-EE3579437A03}" topLeftCell="A3">
      <selection activeCell="D24" sqref="D24"/>
      <pageMargins left="0.7" right="0.7" top="0.75" bottom="0.75" header="0.3" footer="0.3"/>
      <pageSetup paperSize="9" orientation="portrait" r:id="rId29"/>
    </customSheetView>
    <customSheetView guid="{D37F8A47-E42F-4741-BE8D-5D961F7BB394}" topLeftCell="A18">
      <selection activeCell="K21" sqref="K21"/>
      <pageMargins left="0.7" right="0.7" top="0.75" bottom="0.75" header="0.3" footer="0.3"/>
      <pageSetup paperSize="9" orientation="portrait" r:id="rId30"/>
    </customSheetView>
    <customSheetView guid="{8CD49FA1-C4FE-4F6A-AE1C-E31C292C96A9}">
      <selection activeCell="M9" sqref="M9"/>
      <pageMargins left="0.7" right="0.7" top="0.75" bottom="0.75" header="0.3" footer="0.3"/>
      <pageSetup paperSize="9" orientation="portrait" r:id="rId31"/>
    </customSheetView>
    <customSheetView guid="{BB337934-72B5-4261-9EB4-9C42ECF52CD8}" topLeftCell="A18">
      <selection activeCell="C30" sqref="C30"/>
      <pageMargins left="0.7" right="0.7" top="0.75" bottom="0.75" header="0.3" footer="0.3"/>
      <pageSetup paperSize="9" orientation="portrait" r:id="rId32"/>
    </customSheetView>
    <customSheetView guid="{3AD1D9CC-D162-4119-AFCC-0AF9105FB248}" topLeftCell="A43">
      <selection activeCell="D48" sqref="D48"/>
      <pageMargins left="0.7" right="0.7" top="0.75" bottom="0.75" header="0.3" footer="0.3"/>
    </customSheetView>
  </customSheetViews>
  <mergeCells count="6">
    <mergeCell ref="G13:H13"/>
    <mergeCell ref="G36:H36"/>
    <mergeCell ref="D14:D15"/>
    <mergeCell ref="E14:H14"/>
    <mergeCell ref="D37:D38"/>
    <mergeCell ref="E37:H37"/>
  </mergeCells>
  <phoneticPr fontId="80" type="noConversion"/>
  <pageMargins left="0.7" right="0.7" top="0.75" bottom="0.75" header="0.3" footer="0.3"/>
  <pageSetup paperSize="9" orientation="portrait" r:id="rId3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F128"/>
  <sheetViews>
    <sheetView zoomScale="114" zoomScaleNormal="114" workbookViewId="0">
      <selection activeCell="A28" sqref="A28"/>
    </sheetView>
  </sheetViews>
  <sheetFormatPr defaultColWidth="9.109375" defaultRowHeight="12"/>
  <cols>
    <col min="1" max="1" width="24.88671875" style="2" bestFit="1" customWidth="1"/>
    <col min="2" max="2" width="8" style="2" customWidth="1"/>
    <col min="3" max="3" width="41.44140625" style="29" customWidth="1"/>
    <col min="4" max="4" width="11.109375" style="65" customWidth="1"/>
    <col min="5" max="5" width="12.44140625" style="2" customWidth="1"/>
    <col min="6" max="6" width="12.109375" style="2" customWidth="1"/>
    <col min="7" max="7" width="11.5546875" style="2" customWidth="1"/>
    <col min="8" max="16384" width="9.109375" style="2"/>
  </cols>
  <sheetData>
    <row r="1" spans="1:6" ht="13.2">
      <c r="A1" s="605" t="str">
        <f>HYPERLINK("#INDEX!A2","към началната страница")</f>
        <v>към началната страница</v>
      </c>
      <c r="B1" s="29"/>
      <c r="C1" s="65"/>
      <c r="D1" s="2"/>
    </row>
    <row r="2" spans="1:6" ht="16.5" customHeight="1">
      <c r="A2" s="605" t="str">
        <f>HYPERLINK("#INDEX!A2","back to index page")</f>
        <v>back to index page</v>
      </c>
      <c r="B2" s="29"/>
      <c r="C2" s="65"/>
      <c r="D2" s="2"/>
    </row>
    <row r="6" spans="1:6" s="61" customFormat="1" ht="15.6">
      <c r="B6" s="60"/>
      <c r="C6" s="125"/>
      <c r="D6" s="166"/>
    </row>
    <row r="7" spans="1:6" s="61" customFormat="1" ht="15.6">
      <c r="B7" s="125"/>
      <c r="C7" s="166"/>
    </row>
    <row r="8" spans="1:6">
      <c r="B8" s="29"/>
      <c r="C8" s="65"/>
      <c r="D8" s="2"/>
    </row>
    <row r="9" spans="1:6">
      <c r="B9" s="979" t="s">
        <v>1792</v>
      </c>
      <c r="C9" s="510"/>
      <c r="D9" s="2"/>
    </row>
    <row r="10" spans="1:6">
      <c r="B10" s="29"/>
      <c r="C10" s="65"/>
      <c r="D10" s="2"/>
    </row>
    <row r="11" spans="1:6">
      <c r="B11" s="513" t="s">
        <v>1399</v>
      </c>
      <c r="C11" s="520"/>
      <c r="D11" s="519"/>
      <c r="E11" s="514"/>
      <c r="F11" s="514"/>
    </row>
    <row r="12" spans="1:6">
      <c r="B12" s="29"/>
      <c r="C12" s="65"/>
      <c r="D12" s="2"/>
    </row>
    <row r="13" spans="1:6" ht="12.75" customHeight="1">
      <c r="B13" s="126"/>
      <c r="C13" s="65"/>
      <c r="D13" s="2"/>
      <c r="E13" s="1078" t="s">
        <v>52</v>
      </c>
      <c r="F13" s="1078"/>
    </row>
    <row r="14" spans="1:6" ht="36" customHeight="1">
      <c r="B14" s="126"/>
      <c r="C14" s="65"/>
      <c r="D14" s="1063" t="s">
        <v>1623</v>
      </c>
      <c r="E14" s="1063"/>
      <c r="F14" s="164" t="s">
        <v>1624</v>
      </c>
    </row>
    <row r="15" spans="1:6">
      <c r="B15" s="126"/>
      <c r="C15" s="65"/>
      <c r="D15" s="618" t="s">
        <v>32</v>
      </c>
      <c r="E15" s="618" t="s">
        <v>55</v>
      </c>
      <c r="F15" s="618" t="s">
        <v>56</v>
      </c>
    </row>
    <row r="16" spans="1:6">
      <c r="B16" s="126"/>
      <c r="C16" s="65"/>
      <c r="D16" s="63">
        <v>46022</v>
      </c>
      <c r="E16" s="63">
        <v>45657</v>
      </c>
      <c r="F16" s="63">
        <v>46022</v>
      </c>
    </row>
    <row r="17" spans="2:6">
      <c r="B17" s="45">
        <v>1</v>
      </c>
      <c r="C17" s="70" t="s">
        <v>123</v>
      </c>
      <c r="D17" s="152">
        <v>20703705</v>
      </c>
      <c r="E17" s="152">
        <v>18433602</v>
      </c>
      <c r="F17" s="152">
        <v>1656296.4000000001</v>
      </c>
    </row>
    <row r="18" spans="2:6">
      <c r="B18" s="45">
        <v>2</v>
      </c>
      <c r="C18" s="70" t="s">
        <v>1493</v>
      </c>
      <c r="D18" s="152">
        <v>20703705</v>
      </c>
      <c r="E18" s="152">
        <v>18433602</v>
      </c>
      <c r="F18" s="152">
        <v>1656296.4000000001</v>
      </c>
    </row>
    <row r="19" spans="2:6">
      <c r="B19" s="45">
        <v>3</v>
      </c>
      <c r="C19" s="70" t="s">
        <v>1494</v>
      </c>
      <c r="D19" s="152">
        <v>0</v>
      </c>
      <c r="E19" s="152">
        <v>0</v>
      </c>
      <c r="F19" s="152">
        <v>0</v>
      </c>
    </row>
    <row r="20" spans="2:6">
      <c r="B20" s="45">
        <v>4</v>
      </c>
      <c r="C20" s="70" t="s">
        <v>1495</v>
      </c>
      <c r="D20" s="152">
        <v>0</v>
      </c>
      <c r="E20" s="152">
        <v>0</v>
      </c>
      <c r="F20" s="152">
        <v>0</v>
      </c>
    </row>
    <row r="21" spans="2:6">
      <c r="B21" s="45" t="s">
        <v>1496</v>
      </c>
      <c r="C21" s="70" t="s">
        <v>1625</v>
      </c>
      <c r="D21" s="152">
        <v>0</v>
      </c>
      <c r="E21" s="152">
        <v>0</v>
      </c>
      <c r="F21" s="152">
        <v>0</v>
      </c>
    </row>
    <row r="22" spans="2:6" ht="17.25" customHeight="1">
      <c r="B22" s="45">
        <v>5</v>
      </c>
      <c r="C22" s="69" t="s">
        <v>1497</v>
      </c>
      <c r="D22" s="152">
        <v>0</v>
      </c>
      <c r="E22" s="152">
        <v>0</v>
      </c>
      <c r="F22" s="152">
        <v>0</v>
      </c>
    </row>
    <row r="23" spans="2:6">
      <c r="B23" s="45">
        <v>6</v>
      </c>
      <c r="C23" s="70" t="s">
        <v>1498</v>
      </c>
      <c r="D23" s="152">
        <v>112716</v>
      </c>
      <c r="E23" s="152">
        <v>153701</v>
      </c>
      <c r="F23" s="152">
        <v>9017.1200000000008</v>
      </c>
    </row>
    <row r="24" spans="2:6">
      <c r="B24" s="45">
        <v>7</v>
      </c>
      <c r="C24" s="70" t="s">
        <v>1695</v>
      </c>
      <c r="D24" s="152">
        <v>112714</v>
      </c>
      <c r="E24" s="152">
        <v>153699</v>
      </c>
      <c r="F24" s="152">
        <v>9017.1200000000008</v>
      </c>
    </row>
    <row r="25" spans="2:6">
      <c r="B25" s="45">
        <v>8</v>
      </c>
      <c r="C25" s="70" t="s">
        <v>124</v>
      </c>
      <c r="D25" s="152">
        <v>0</v>
      </c>
      <c r="E25" s="152">
        <v>0</v>
      </c>
      <c r="F25" s="152">
        <v>0</v>
      </c>
    </row>
    <row r="26" spans="2:6">
      <c r="B26" s="45" t="s">
        <v>1115</v>
      </c>
      <c r="C26" s="70" t="s">
        <v>1499</v>
      </c>
      <c r="D26" s="152">
        <v>2</v>
      </c>
      <c r="E26" s="152">
        <v>2</v>
      </c>
      <c r="F26" s="152">
        <v>0.16</v>
      </c>
    </row>
    <row r="27" spans="2:6">
      <c r="B27" s="45">
        <v>9</v>
      </c>
      <c r="C27" s="70" t="s">
        <v>1500</v>
      </c>
      <c r="D27" s="152">
        <v>0</v>
      </c>
      <c r="E27" s="152">
        <v>0</v>
      </c>
      <c r="F27" s="152">
        <v>0</v>
      </c>
    </row>
    <row r="28" spans="2:6">
      <c r="B28" s="45">
        <v>10</v>
      </c>
      <c r="C28" s="70" t="s">
        <v>1626</v>
      </c>
      <c r="D28" s="152">
        <v>0</v>
      </c>
      <c r="E28" s="152">
        <v>0</v>
      </c>
      <c r="F28" s="152">
        <v>0</v>
      </c>
    </row>
    <row r="29" spans="2:6">
      <c r="B29" s="45" t="s">
        <v>1121</v>
      </c>
      <c r="C29" s="70" t="s">
        <v>1627</v>
      </c>
      <c r="D29" s="152">
        <v>0</v>
      </c>
      <c r="E29" s="152">
        <v>0</v>
      </c>
      <c r="F29" s="152">
        <v>0</v>
      </c>
    </row>
    <row r="30" spans="2:6">
      <c r="B30" s="910" t="s">
        <v>1628</v>
      </c>
      <c r="C30" s="911" t="s">
        <v>1629</v>
      </c>
      <c r="D30" s="152">
        <v>0</v>
      </c>
      <c r="E30" s="152">
        <v>0</v>
      </c>
      <c r="F30" s="152">
        <v>0</v>
      </c>
    </row>
    <row r="31" spans="2:6">
      <c r="B31" s="910" t="s">
        <v>1630</v>
      </c>
      <c r="C31" s="911" t="s">
        <v>1631</v>
      </c>
      <c r="D31" s="152">
        <v>0</v>
      </c>
      <c r="E31" s="152">
        <v>0</v>
      </c>
      <c r="F31" s="152">
        <v>0</v>
      </c>
    </row>
    <row r="32" spans="2:6" ht="12" customHeight="1">
      <c r="B32" s="823">
        <v>11</v>
      </c>
      <c r="C32" s="826" t="s">
        <v>1428</v>
      </c>
      <c r="D32" s="825"/>
      <c r="E32" s="825"/>
      <c r="F32" s="825"/>
    </row>
    <row r="33" spans="2:6">
      <c r="B33" s="823">
        <v>12</v>
      </c>
      <c r="C33" s="824" t="s">
        <v>1428</v>
      </c>
      <c r="D33" s="825"/>
      <c r="E33" s="825"/>
      <c r="F33" s="825"/>
    </row>
    <row r="34" spans="2:6">
      <c r="B34" s="823">
        <v>13</v>
      </c>
      <c r="C34" s="824" t="s">
        <v>1428</v>
      </c>
      <c r="D34" s="825"/>
      <c r="E34" s="825"/>
      <c r="F34" s="825"/>
    </row>
    <row r="35" spans="2:6" ht="14.25" customHeight="1">
      <c r="B35" s="823">
        <v>14</v>
      </c>
      <c r="C35" s="826" t="s">
        <v>1428</v>
      </c>
      <c r="D35" s="825"/>
      <c r="E35" s="825"/>
      <c r="F35" s="825"/>
    </row>
    <row r="36" spans="2:6">
      <c r="B36" s="45">
        <v>15</v>
      </c>
      <c r="C36" s="70" t="s">
        <v>1501</v>
      </c>
      <c r="D36" s="152">
        <v>0</v>
      </c>
      <c r="E36" s="152">
        <v>0</v>
      </c>
      <c r="F36" s="152">
        <v>0</v>
      </c>
    </row>
    <row r="37" spans="2:6" ht="12" customHeight="1">
      <c r="B37" s="45">
        <v>16</v>
      </c>
      <c r="C37" s="70" t="s">
        <v>1502</v>
      </c>
      <c r="D37" s="152">
        <v>0</v>
      </c>
      <c r="E37" s="152">
        <v>0</v>
      </c>
      <c r="F37" s="152">
        <v>0</v>
      </c>
    </row>
    <row r="38" spans="2:6">
      <c r="B38" s="45">
        <v>17</v>
      </c>
      <c r="C38" s="70" t="s">
        <v>1503</v>
      </c>
      <c r="D38" s="152">
        <v>0</v>
      </c>
      <c r="E38" s="152">
        <v>0</v>
      </c>
      <c r="F38" s="152">
        <v>0</v>
      </c>
    </row>
    <row r="39" spans="2:6">
      <c r="B39" s="45">
        <v>18</v>
      </c>
      <c r="C39" s="70" t="s">
        <v>1504</v>
      </c>
      <c r="D39" s="152">
        <v>0</v>
      </c>
      <c r="E39" s="152">
        <v>0</v>
      </c>
      <c r="F39" s="152">
        <v>0</v>
      </c>
    </row>
    <row r="40" spans="2:6">
      <c r="B40" s="45">
        <v>19</v>
      </c>
      <c r="C40" s="70" t="s">
        <v>1505</v>
      </c>
      <c r="D40" s="152">
        <v>0</v>
      </c>
      <c r="E40" s="152">
        <v>0</v>
      </c>
      <c r="F40" s="152">
        <v>0</v>
      </c>
    </row>
    <row r="41" spans="2:6">
      <c r="B41" s="45" t="s">
        <v>1506</v>
      </c>
      <c r="C41" s="70" t="s">
        <v>1507</v>
      </c>
      <c r="D41" s="152">
        <v>0</v>
      </c>
      <c r="E41" s="152">
        <v>0</v>
      </c>
      <c r="F41" s="152">
        <v>0</v>
      </c>
    </row>
    <row r="42" spans="2:6">
      <c r="B42" s="45">
        <v>20</v>
      </c>
      <c r="C42" s="70" t="s">
        <v>1508</v>
      </c>
      <c r="D42" s="152">
        <v>19350</v>
      </c>
      <c r="E42" s="152">
        <v>6650</v>
      </c>
      <c r="F42" s="152">
        <v>1548</v>
      </c>
    </row>
    <row r="43" spans="2:6">
      <c r="B43" s="45">
        <v>21</v>
      </c>
      <c r="C43" s="70" t="s">
        <v>1632</v>
      </c>
      <c r="D43" s="152">
        <v>0</v>
      </c>
      <c r="E43" s="152">
        <v>0</v>
      </c>
      <c r="F43" s="152">
        <v>0</v>
      </c>
    </row>
    <row r="44" spans="2:6">
      <c r="B44" s="910" t="s">
        <v>1622</v>
      </c>
      <c r="C44" s="911" t="s">
        <v>1633</v>
      </c>
      <c r="D44" s="152">
        <v>19350</v>
      </c>
      <c r="E44" s="152">
        <v>6650</v>
      </c>
      <c r="F44" s="152">
        <v>1548</v>
      </c>
    </row>
    <row r="45" spans="2:6" ht="12.75" customHeight="1">
      <c r="B45" s="45">
        <v>22</v>
      </c>
      <c r="C45" s="70" t="s">
        <v>1634</v>
      </c>
      <c r="D45" s="152">
        <v>0</v>
      </c>
      <c r="E45" s="152">
        <v>0</v>
      </c>
      <c r="F45" s="152">
        <v>0</v>
      </c>
    </row>
    <row r="46" spans="2:6">
      <c r="B46" s="45" t="s">
        <v>1509</v>
      </c>
      <c r="C46" s="70" t="s">
        <v>125</v>
      </c>
      <c r="D46" s="152">
        <v>0</v>
      </c>
      <c r="E46" s="152">
        <v>0</v>
      </c>
      <c r="F46" s="152">
        <v>0</v>
      </c>
    </row>
    <row r="47" spans="2:6">
      <c r="B47" s="45">
        <v>23</v>
      </c>
      <c r="C47" s="70" t="s">
        <v>1635</v>
      </c>
      <c r="D47" s="152">
        <v>0</v>
      </c>
      <c r="E47" s="152">
        <v>0</v>
      </c>
      <c r="F47" s="152">
        <v>0</v>
      </c>
    </row>
    <row r="48" spans="2:6" ht="13.65" customHeight="1">
      <c r="B48" s="45">
        <v>24</v>
      </c>
      <c r="C48" s="69" t="s">
        <v>1617</v>
      </c>
      <c r="D48" s="152">
        <v>2169125</v>
      </c>
      <c r="E48" s="152">
        <v>620750</v>
      </c>
      <c r="F48" s="152">
        <v>173530</v>
      </c>
    </row>
    <row r="49" spans="2:6" ht="16.350000000000001" customHeight="1">
      <c r="B49" s="45" t="s">
        <v>1621</v>
      </c>
      <c r="C49" s="69" t="s">
        <v>1636</v>
      </c>
      <c r="D49" s="152">
        <v>0</v>
      </c>
      <c r="E49" s="152">
        <v>0</v>
      </c>
      <c r="F49" s="152">
        <v>0</v>
      </c>
    </row>
    <row r="50" spans="2:6">
      <c r="B50" s="45">
        <v>25</v>
      </c>
      <c r="C50" s="70" t="s">
        <v>1510</v>
      </c>
      <c r="D50" s="152">
        <v>0</v>
      </c>
      <c r="E50" s="152">
        <v>0</v>
      </c>
      <c r="F50" s="152">
        <v>0</v>
      </c>
    </row>
    <row r="51" spans="2:6">
      <c r="B51" s="912">
        <v>26</v>
      </c>
      <c r="C51" s="69" t="s">
        <v>1637</v>
      </c>
      <c r="D51" s="152">
        <v>0</v>
      </c>
      <c r="E51" s="152">
        <v>0</v>
      </c>
      <c r="F51" s="825"/>
    </row>
    <row r="52" spans="2:6">
      <c r="B52" s="912">
        <v>27</v>
      </c>
      <c r="C52" s="69" t="s">
        <v>1638</v>
      </c>
      <c r="D52" s="152">
        <v>0</v>
      </c>
      <c r="E52" s="152">
        <v>0</v>
      </c>
      <c r="F52" s="825"/>
    </row>
    <row r="53" spans="2:6">
      <c r="B53" s="912">
        <v>28</v>
      </c>
      <c r="C53" s="69" t="s">
        <v>1639</v>
      </c>
      <c r="D53" s="152">
        <v>0</v>
      </c>
      <c r="E53" s="152">
        <v>0</v>
      </c>
      <c r="F53" s="825"/>
    </row>
    <row r="54" spans="2:6">
      <c r="B54" s="20">
        <v>29</v>
      </c>
      <c r="C54" s="71" t="s">
        <v>65</v>
      </c>
      <c r="D54" s="153">
        <v>23004896</v>
      </c>
      <c r="E54" s="153">
        <v>19214703</v>
      </c>
      <c r="F54" s="153">
        <v>1840391.52</v>
      </c>
    </row>
    <row r="55" spans="2:6">
      <c r="B55" s="29"/>
      <c r="C55" s="272" t="s">
        <v>1696</v>
      </c>
      <c r="D55" s="1030"/>
      <c r="E55" s="1030"/>
      <c r="F55" s="1030"/>
    </row>
    <row r="56" spans="2:6">
      <c r="B56" s="29"/>
      <c r="C56" s="28"/>
      <c r="D56" s="2"/>
    </row>
    <row r="57" spans="2:6">
      <c r="B57" s="29"/>
      <c r="C57" s="28"/>
      <c r="D57" s="2"/>
    </row>
    <row r="58" spans="2:6">
      <c r="B58" s="979" t="s">
        <v>1791</v>
      </c>
      <c r="C58" s="510"/>
      <c r="D58" s="2"/>
    </row>
    <row r="59" spans="2:6">
      <c r="B59" s="29"/>
      <c r="C59" s="65"/>
      <c r="D59" s="2"/>
    </row>
    <row r="60" spans="2:6">
      <c r="B60" s="513" t="s">
        <v>1399</v>
      </c>
      <c r="C60" s="520"/>
      <c r="D60" s="519"/>
      <c r="E60" s="514"/>
      <c r="F60" s="514"/>
    </row>
    <row r="61" spans="2:6">
      <c r="B61" s="29"/>
      <c r="C61" s="28"/>
      <c r="D61" s="2"/>
    </row>
    <row r="62" spans="2:6" ht="12.75" customHeight="1">
      <c r="B62" s="126"/>
      <c r="C62" s="28"/>
      <c r="D62" s="2"/>
      <c r="E62" s="1078" t="s">
        <v>52</v>
      </c>
      <c r="F62" s="1078"/>
    </row>
    <row r="63" spans="2:6" ht="34.35" customHeight="1">
      <c r="B63" s="126"/>
      <c r="C63" s="65"/>
      <c r="D63" s="1063" t="s">
        <v>1623</v>
      </c>
      <c r="E63" s="1063"/>
      <c r="F63" s="164" t="s">
        <v>1624</v>
      </c>
    </row>
    <row r="64" spans="2:6">
      <c r="B64" s="126"/>
      <c r="C64" s="65"/>
      <c r="D64" s="618" t="s">
        <v>32</v>
      </c>
      <c r="E64" s="618" t="s">
        <v>55</v>
      </c>
      <c r="F64" s="618" t="s">
        <v>56</v>
      </c>
    </row>
    <row r="65" spans="2:6">
      <c r="B65" s="126"/>
      <c r="C65" s="65"/>
      <c r="D65" s="63">
        <v>46022</v>
      </c>
      <c r="E65" s="63">
        <v>45657</v>
      </c>
      <c r="F65" s="63">
        <v>46022</v>
      </c>
    </row>
    <row r="66" spans="2:6">
      <c r="B66" s="45">
        <v>1</v>
      </c>
      <c r="C66" s="70" t="s">
        <v>123</v>
      </c>
      <c r="D66" s="152">
        <v>20356967</v>
      </c>
      <c r="E66" s="152">
        <v>18043878</v>
      </c>
      <c r="F66" s="152">
        <v>1628557.36</v>
      </c>
    </row>
    <row r="67" spans="2:6">
      <c r="B67" s="45">
        <v>2</v>
      </c>
      <c r="C67" s="70" t="s">
        <v>1493</v>
      </c>
      <c r="D67" s="152">
        <v>20356967</v>
      </c>
      <c r="E67" s="152">
        <v>18043878</v>
      </c>
      <c r="F67" s="152">
        <v>1628557.36</v>
      </c>
    </row>
    <row r="68" spans="2:6">
      <c r="B68" s="45">
        <v>3</v>
      </c>
      <c r="C68" s="70" t="s">
        <v>1494</v>
      </c>
      <c r="D68" s="152">
        <v>0</v>
      </c>
      <c r="E68" s="152">
        <v>0</v>
      </c>
      <c r="F68" s="152">
        <v>0</v>
      </c>
    </row>
    <row r="69" spans="2:6">
      <c r="B69" s="45">
        <v>4</v>
      </c>
      <c r="C69" s="70" t="s">
        <v>1495</v>
      </c>
      <c r="D69" s="152">
        <v>0</v>
      </c>
      <c r="E69" s="152">
        <v>0</v>
      </c>
      <c r="F69" s="152">
        <v>0</v>
      </c>
    </row>
    <row r="70" spans="2:6">
      <c r="B70" s="45" t="s">
        <v>1496</v>
      </c>
      <c r="C70" s="70" t="s">
        <v>1625</v>
      </c>
      <c r="D70" s="152">
        <v>0</v>
      </c>
      <c r="E70" s="152">
        <v>0</v>
      </c>
      <c r="F70" s="152">
        <v>0</v>
      </c>
    </row>
    <row r="71" spans="2:6" ht="13.5" customHeight="1">
      <c r="B71" s="45">
        <v>5</v>
      </c>
      <c r="C71" s="69" t="s">
        <v>1497</v>
      </c>
      <c r="D71" s="152">
        <v>0</v>
      </c>
      <c r="E71" s="152">
        <v>0</v>
      </c>
      <c r="F71" s="152">
        <v>0</v>
      </c>
    </row>
    <row r="72" spans="2:6">
      <c r="B72" s="45">
        <v>6</v>
      </c>
      <c r="C72" s="70" t="s">
        <v>1498</v>
      </c>
      <c r="D72" s="152">
        <v>112716</v>
      </c>
      <c r="E72" s="152">
        <v>153701</v>
      </c>
      <c r="F72" s="152">
        <v>9017.1200000000008</v>
      </c>
    </row>
    <row r="73" spans="2:6">
      <c r="B73" s="45">
        <v>7</v>
      </c>
      <c r="C73" s="70" t="s">
        <v>1493</v>
      </c>
      <c r="D73" s="152">
        <v>112714</v>
      </c>
      <c r="E73" s="152">
        <v>153699</v>
      </c>
      <c r="F73" s="152">
        <v>9017.1200000000008</v>
      </c>
    </row>
    <row r="74" spans="2:6">
      <c r="B74" s="45">
        <v>8</v>
      </c>
      <c r="C74" s="70" t="s">
        <v>124</v>
      </c>
      <c r="D74" s="152">
        <v>0</v>
      </c>
      <c r="E74" s="152">
        <v>0</v>
      </c>
      <c r="F74" s="152">
        <v>0</v>
      </c>
    </row>
    <row r="75" spans="2:6">
      <c r="B75" s="45" t="s">
        <v>1115</v>
      </c>
      <c r="C75" s="70" t="s">
        <v>1499</v>
      </c>
      <c r="D75" s="152">
        <v>2</v>
      </c>
      <c r="E75" s="152">
        <v>2</v>
      </c>
      <c r="F75" s="152">
        <v>0.16</v>
      </c>
    </row>
    <row r="76" spans="2:6">
      <c r="B76" s="45">
        <v>9</v>
      </c>
      <c r="C76" s="70" t="s">
        <v>1500</v>
      </c>
      <c r="D76" s="152">
        <v>0</v>
      </c>
      <c r="E76" s="152">
        <v>0</v>
      </c>
      <c r="F76" s="152">
        <v>0</v>
      </c>
    </row>
    <row r="77" spans="2:6">
      <c r="B77" s="45">
        <v>10</v>
      </c>
      <c r="C77" s="70" t="s">
        <v>1626</v>
      </c>
      <c r="D77" s="152">
        <v>0</v>
      </c>
      <c r="E77" s="152">
        <v>0</v>
      </c>
      <c r="F77" s="152">
        <v>0</v>
      </c>
    </row>
    <row r="78" spans="2:6">
      <c r="B78" s="45" t="s">
        <v>1121</v>
      </c>
      <c r="C78" s="70" t="s">
        <v>1627</v>
      </c>
      <c r="D78" s="152">
        <v>0</v>
      </c>
      <c r="E78" s="152">
        <v>0</v>
      </c>
      <c r="F78" s="152">
        <v>0</v>
      </c>
    </row>
    <row r="79" spans="2:6" ht="11.25" customHeight="1">
      <c r="B79" s="910" t="s">
        <v>1628</v>
      </c>
      <c r="C79" s="911" t="s">
        <v>1629</v>
      </c>
      <c r="D79" s="152">
        <v>0</v>
      </c>
      <c r="E79" s="152">
        <v>0</v>
      </c>
      <c r="F79" s="152">
        <v>0</v>
      </c>
    </row>
    <row r="80" spans="2:6">
      <c r="B80" s="910" t="s">
        <v>1630</v>
      </c>
      <c r="C80" s="911" t="s">
        <v>1631</v>
      </c>
      <c r="D80" s="152">
        <v>0</v>
      </c>
      <c r="E80" s="152">
        <v>0</v>
      </c>
      <c r="F80" s="152">
        <v>0</v>
      </c>
    </row>
    <row r="81" spans="2:6">
      <c r="B81" s="823">
        <v>11</v>
      </c>
      <c r="C81" s="826" t="s">
        <v>1428</v>
      </c>
      <c r="D81" s="825"/>
      <c r="E81" s="825"/>
      <c r="F81" s="825"/>
    </row>
    <row r="82" spans="2:6" ht="12.75" customHeight="1">
      <c r="B82" s="823">
        <v>12</v>
      </c>
      <c r="C82" s="824" t="s">
        <v>1428</v>
      </c>
      <c r="D82" s="825"/>
      <c r="E82" s="825"/>
      <c r="F82" s="825"/>
    </row>
    <row r="83" spans="2:6">
      <c r="B83" s="823">
        <v>13</v>
      </c>
      <c r="C83" s="824" t="s">
        <v>1428</v>
      </c>
      <c r="D83" s="825"/>
      <c r="E83" s="825"/>
      <c r="F83" s="825"/>
    </row>
    <row r="84" spans="2:6" ht="12" customHeight="1">
      <c r="B84" s="823">
        <v>14</v>
      </c>
      <c r="C84" s="826" t="s">
        <v>1428</v>
      </c>
      <c r="D84" s="825"/>
      <c r="E84" s="825"/>
      <c r="F84" s="825"/>
    </row>
    <row r="85" spans="2:6">
      <c r="B85" s="45">
        <v>15</v>
      </c>
      <c r="C85" s="70" t="s">
        <v>1501</v>
      </c>
      <c r="D85" s="152">
        <v>0</v>
      </c>
      <c r="E85" s="152">
        <v>0</v>
      </c>
      <c r="F85" s="152">
        <v>0</v>
      </c>
    </row>
    <row r="86" spans="2:6">
      <c r="B86" s="45">
        <v>16</v>
      </c>
      <c r="C86" s="70" t="s">
        <v>1502</v>
      </c>
      <c r="D86" s="152">
        <v>0</v>
      </c>
      <c r="E86" s="152">
        <v>0</v>
      </c>
      <c r="F86" s="152">
        <v>0</v>
      </c>
    </row>
    <row r="87" spans="2:6">
      <c r="B87" s="45">
        <v>17</v>
      </c>
      <c r="C87" s="70" t="s">
        <v>1503</v>
      </c>
      <c r="D87" s="152">
        <v>0</v>
      </c>
      <c r="E87" s="152">
        <v>0</v>
      </c>
      <c r="F87" s="152">
        <v>0</v>
      </c>
    </row>
    <row r="88" spans="2:6">
      <c r="B88" s="45">
        <v>18</v>
      </c>
      <c r="C88" s="70" t="s">
        <v>1504</v>
      </c>
      <c r="D88" s="152">
        <v>0</v>
      </c>
      <c r="E88" s="152">
        <v>0</v>
      </c>
      <c r="F88" s="152">
        <v>0</v>
      </c>
    </row>
    <row r="89" spans="2:6">
      <c r="B89" s="45">
        <v>19</v>
      </c>
      <c r="C89" s="70" t="s">
        <v>1505</v>
      </c>
      <c r="D89" s="152">
        <v>0</v>
      </c>
      <c r="E89" s="152">
        <v>0</v>
      </c>
      <c r="F89" s="152">
        <v>0</v>
      </c>
    </row>
    <row r="90" spans="2:6">
      <c r="B90" s="45" t="s">
        <v>1506</v>
      </c>
      <c r="C90" s="70" t="s">
        <v>1507</v>
      </c>
      <c r="D90" s="152">
        <v>0</v>
      </c>
      <c r="E90" s="152">
        <v>0</v>
      </c>
      <c r="F90" s="152">
        <v>0</v>
      </c>
    </row>
    <row r="91" spans="2:6">
      <c r="B91" s="45">
        <v>20</v>
      </c>
      <c r="C91" s="70" t="s">
        <v>1508</v>
      </c>
      <c r="D91" s="152">
        <v>35988</v>
      </c>
      <c r="E91" s="152">
        <v>14363</v>
      </c>
      <c r="F91" s="152">
        <v>2879.04</v>
      </c>
    </row>
    <row r="92" spans="2:6">
      <c r="B92" s="45">
        <v>21</v>
      </c>
      <c r="C92" s="70" t="s">
        <v>1632</v>
      </c>
      <c r="D92" s="152">
        <v>0</v>
      </c>
      <c r="E92" s="152">
        <v>0</v>
      </c>
      <c r="F92" s="152">
        <v>0</v>
      </c>
    </row>
    <row r="93" spans="2:6">
      <c r="B93" s="910" t="s">
        <v>1622</v>
      </c>
      <c r="C93" s="911" t="s">
        <v>1633</v>
      </c>
      <c r="D93" s="152">
        <v>35988</v>
      </c>
      <c r="E93" s="152">
        <v>14363</v>
      </c>
      <c r="F93" s="152">
        <v>2879.04</v>
      </c>
    </row>
    <row r="94" spans="2:6">
      <c r="B94" s="45">
        <v>22</v>
      </c>
      <c r="C94" s="70" t="s">
        <v>1634</v>
      </c>
      <c r="D94" s="152">
        <v>0</v>
      </c>
      <c r="E94" s="152">
        <v>0</v>
      </c>
      <c r="F94" s="152">
        <v>0</v>
      </c>
    </row>
    <row r="95" spans="2:6">
      <c r="B95" s="45" t="s">
        <v>1509</v>
      </c>
      <c r="C95" s="70" t="s">
        <v>125</v>
      </c>
      <c r="D95" s="152">
        <v>0</v>
      </c>
      <c r="E95" s="152">
        <v>0</v>
      </c>
      <c r="F95" s="152">
        <v>0</v>
      </c>
    </row>
    <row r="96" spans="2:6">
      <c r="B96" s="45">
        <v>23</v>
      </c>
      <c r="C96" s="70" t="s">
        <v>1635</v>
      </c>
      <c r="D96" s="152">
        <v>0</v>
      </c>
      <c r="E96" s="152">
        <v>0</v>
      </c>
      <c r="F96" s="152">
        <v>0</v>
      </c>
    </row>
    <row r="97" spans="2:6">
      <c r="B97" s="45">
        <v>24</v>
      </c>
      <c r="C97" s="69" t="s">
        <v>1617</v>
      </c>
      <c r="D97" s="152">
        <v>2224713</v>
      </c>
      <c r="E97" s="152">
        <v>620750</v>
      </c>
      <c r="F97" s="152">
        <v>177977.04</v>
      </c>
    </row>
    <row r="98" spans="2:6" ht="17.25" customHeight="1">
      <c r="B98" s="45" t="s">
        <v>1621</v>
      </c>
      <c r="C98" s="69" t="s">
        <v>1636</v>
      </c>
      <c r="D98" s="152">
        <v>0</v>
      </c>
      <c r="E98" s="152">
        <v>0</v>
      </c>
      <c r="F98" s="152">
        <v>0</v>
      </c>
    </row>
    <row r="99" spans="2:6">
      <c r="B99" s="45">
        <v>25</v>
      </c>
      <c r="C99" s="70" t="s">
        <v>1510</v>
      </c>
      <c r="D99" s="152">
        <v>0</v>
      </c>
      <c r="E99" s="152">
        <v>0</v>
      </c>
      <c r="F99" s="152">
        <v>0</v>
      </c>
    </row>
    <row r="100" spans="2:6">
      <c r="B100" s="912">
        <v>26</v>
      </c>
      <c r="C100" s="69" t="s">
        <v>1637</v>
      </c>
      <c r="D100" s="152">
        <v>0</v>
      </c>
      <c r="E100" s="152">
        <v>0</v>
      </c>
      <c r="F100" s="825"/>
    </row>
    <row r="101" spans="2:6" ht="12" customHeight="1">
      <c r="B101" s="912">
        <v>27</v>
      </c>
      <c r="C101" s="69" t="s">
        <v>1638</v>
      </c>
      <c r="D101" s="152">
        <v>0</v>
      </c>
      <c r="E101" s="152">
        <v>0</v>
      </c>
      <c r="F101" s="825"/>
    </row>
    <row r="102" spans="2:6">
      <c r="B102" s="912">
        <v>28</v>
      </c>
      <c r="C102" s="69" t="s">
        <v>1639</v>
      </c>
      <c r="D102" s="152">
        <v>0</v>
      </c>
      <c r="E102" s="152">
        <v>0</v>
      </c>
      <c r="F102" s="825"/>
    </row>
    <row r="103" spans="2:6">
      <c r="B103" s="20">
        <v>29</v>
      </c>
      <c r="C103" s="71" t="s">
        <v>65</v>
      </c>
      <c r="D103" s="153">
        <v>22730384</v>
      </c>
      <c r="E103" s="153">
        <v>18832692</v>
      </c>
      <c r="F103" s="153">
        <v>1818430.56</v>
      </c>
    </row>
    <row r="104" spans="2:6">
      <c r="B104" s="29"/>
      <c r="C104" s="272" t="s">
        <v>1696</v>
      </c>
      <c r="D104" s="1030"/>
      <c r="E104" s="1030"/>
      <c r="F104" s="1030"/>
    </row>
    <row r="105" spans="2:6">
      <c r="B105" s="29"/>
      <c r="C105" s="65"/>
      <c r="D105" s="2"/>
    </row>
    <row r="106" spans="2:6">
      <c r="B106" s="29"/>
      <c r="C106" s="65"/>
      <c r="D106" s="2"/>
    </row>
    <row r="107" spans="2:6">
      <c r="B107" s="29"/>
      <c r="C107" s="65"/>
      <c r="D107" s="2"/>
    </row>
    <row r="108" spans="2:6">
      <c r="B108" s="29"/>
      <c r="C108" s="65"/>
      <c r="D108" s="2"/>
    </row>
    <row r="109" spans="2:6">
      <c r="B109" s="29"/>
      <c r="C109" s="65"/>
      <c r="D109" s="2"/>
    </row>
    <row r="110" spans="2:6">
      <c r="B110" s="29"/>
      <c r="C110" s="65"/>
      <c r="D110" s="2"/>
    </row>
    <row r="111" spans="2:6">
      <c r="B111" s="29"/>
      <c r="C111" s="65"/>
      <c r="D111" s="2"/>
    </row>
    <row r="112" spans="2:6">
      <c r="B112" s="29"/>
      <c r="C112" s="65"/>
      <c r="D112" s="2"/>
    </row>
    <row r="113" spans="2:4">
      <c r="B113" s="29"/>
      <c r="C113" s="65"/>
      <c r="D113" s="2"/>
    </row>
    <row r="114" spans="2:4">
      <c r="B114" s="29"/>
      <c r="C114" s="65"/>
      <c r="D114" s="2"/>
    </row>
    <row r="115" spans="2:4">
      <c r="B115" s="29"/>
      <c r="C115" s="65"/>
      <c r="D115" s="2"/>
    </row>
    <row r="116" spans="2:4">
      <c r="B116" s="29"/>
      <c r="C116" s="65"/>
      <c r="D116" s="2"/>
    </row>
    <row r="117" spans="2:4">
      <c r="B117" s="29"/>
      <c r="C117" s="65"/>
      <c r="D117" s="2"/>
    </row>
    <row r="118" spans="2:4">
      <c r="B118" s="29"/>
      <c r="C118" s="65"/>
      <c r="D118" s="2"/>
    </row>
    <row r="119" spans="2:4">
      <c r="B119" s="29"/>
      <c r="C119" s="65"/>
      <c r="D119" s="2"/>
    </row>
    <row r="120" spans="2:4">
      <c r="B120" s="29"/>
      <c r="C120" s="65"/>
      <c r="D120" s="2"/>
    </row>
    <row r="121" spans="2:4">
      <c r="B121" s="29"/>
      <c r="C121" s="65"/>
      <c r="D121" s="2"/>
    </row>
    <row r="122" spans="2:4">
      <c r="B122" s="29"/>
      <c r="C122" s="65"/>
      <c r="D122" s="2"/>
    </row>
    <row r="123" spans="2:4">
      <c r="B123" s="29"/>
      <c r="C123" s="65"/>
      <c r="D123" s="2"/>
    </row>
    <row r="124" spans="2:4">
      <c r="B124" s="29"/>
      <c r="C124" s="65"/>
      <c r="D124" s="2"/>
    </row>
    <row r="125" spans="2:4">
      <c r="B125" s="29"/>
      <c r="C125" s="65"/>
      <c r="D125" s="2"/>
    </row>
    <row r="126" spans="2:4">
      <c r="B126" s="29"/>
      <c r="C126" s="65"/>
      <c r="D126" s="2"/>
    </row>
    <row r="127" spans="2:4">
      <c r="B127" s="29"/>
      <c r="C127" s="65"/>
      <c r="D127" s="2"/>
    </row>
    <row r="128" spans="2:4">
      <c r="B128" s="29"/>
      <c r="C128" s="65"/>
      <c r="D128" s="2"/>
    </row>
  </sheetData>
  <customSheetViews>
    <customSheetView guid="{3FCB7B24-049F-4685-83CB-5231093E0117}" scale="114" showPageBreaks="1" topLeftCell="A69">
      <selection activeCell="B67" sqref="B67"/>
      <pageMargins left="0.7" right="0.7" top="0.75" bottom="0.75" header="0.3" footer="0.3"/>
      <pageSetup paperSize="9" orientation="portrait" r:id="rId1"/>
    </customSheetView>
    <customSheetView guid="{D5AFDB55-6EC9-4AD2-95B0-6C58A379EC11}" topLeftCell="A62">
      <selection activeCell="F77" sqref="F77"/>
      <pageMargins left="0.7" right="0.7" top="0.75" bottom="0.75" header="0.3" footer="0.3"/>
      <pageSetup paperSize="9" orientation="portrait" r:id="rId2"/>
    </customSheetView>
    <customSheetView guid="{D7875729-B080-4603-81BD-7F736B7DD30E}" scale="114" topLeftCell="A69">
      <selection activeCell="B67" sqref="B67"/>
      <pageMargins left="0.7" right="0.7" top="0.75" bottom="0.75" header="0.3" footer="0.3"/>
      <pageSetup paperSize="9" orientation="portrait" r:id="rId3"/>
    </customSheetView>
    <customSheetView guid="{2F76D395-57F9-4A31-A998-38329A50B4E8}" topLeftCell="A41">
      <selection activeCell="D70" sqref="D70"/>
      <pageMargins left="0.7" right="0.7" top="0.75" bottom="0.75" header="0.3" footer="0.3"/>
      <pageSetup paperSize="9" orientation="portrait" r:id="rId4"/>
    </customSheetView>
    <customSheetView guid="{5DDDA852-2807-4645-BC75-EBD4EF3323A7}" topLeftCell="A18">
      <selection activeCell="G21" sqref="G21"/>
      <pageMargins left="0.7" right="0.7" top="0.75" bottom="0.75" header="0.3" footer="0.3"/>
      <pageSetup paperSize="9" orientation="portrait" r:id="rId5"/>
    </customSheetView>
    <customSheetView guid="{697182B0-1BEF-4A85-93A0-596802852AF2}" topLeftCell="A14">
      <selection activeCell="D29" sqref="D29"/>
      <pageMargins left="0.7" right="0.7" top="0.75" bottom="0.75" header="0.3" footer="0.3"/>
      <pageSetup paperSize="9" orientation="portrait" r:id="rId6"/>
    </customSheetView>
    <customSheetView guid="{08462586-B7E0-434D-B6F4-B2B21EAA5D46}" topLeftCell="A62">
      <selection activeCell="F77" sqref="F77"/>
      <pageMargins left="0.7" right="0.7" top="0.75" bottom="0.75" header="0.3" footer="0.3"/>
      <pageSetup paperSize="9" orientation="portrait" r:id="rId7"/>
    </customSheetView>
    <customSheetView guid="{21329C76-F86B-400D-B8F5-F75B383E5B14}" topLeftCell="A62">
      <selection activeCell="F77" sqref="F77"/>
      <pageMargins left="0.7" right="0.7" top="0.75" bottom="0.75" header="0.3" footer="0.3"/>
      <pageSetup paperSize="9" orientation="portrait" r:id="rId8"/>
    </customSheetView>
    <customSheetView guid="{CFC92B1C-D4F2-414F-8F12-92F529035B08}" topLeftCell="A19">
      <selection activeCell="B30" sqref="B30:B31"/>
      <pageMargins left="0.7" right="0.7" top="0.75" bottom="0.75" header="0.3" footer="0.3"/>
      <pageSetup paperSize="9" orientation="portrait" r:id="rId9"/>
    </customSheetView>
    <customSheetView guid="{19310327-E3BC-450F-B607-58068103BB53}" topLeftCell="A62">
      <selection activeCell="F77" sqref="F77"/>
      <pageMargins left="0.7" right="0.7" top="0.75" bottom="0.75" header="0.3" footer="0.3"/>
      <pageSetup paperSize="9" orientation="portrait" r:id="rId10"/>
    </customSheetView>
    <customSheetView guid="{D3393B8E-C3CB-4E3A-976E-E4CD065299F0}" topLeftCell="A22">
      <selection activeCell="K14" sqref="K14:O45"/>
      <pageMargins left="0.7" right="0.7" top="0.75" bottom="0.75" header="0.3" footer="0.3"/>
    </customSheetView>
    <customSheetView guid="{8FA5FDE5-6098-400B-9E19-77564D1D7EE8}" topLeftCell="A81">
      <selection activeCell="B30" sqref="B30:B31"/>
      <pageMargins left="0.7" right="0.7" top="0.75" bottom="0.75" header="0.3" footer="0.3"/>
      <pageSetup paperSize="9" orientation="portrait" r:id="rId11"/>
    </customSheetView>
    <customSheetView guid="{0B9AA238-A559-44CB-8EC2-529DA28A3F7B}" topLeftCell="A41">
      <selection activeCell="D70" sqref="D70"/>
      <pageMargins left="0.7" right="0.7" top="0.75" bottom="0.75" header="0.3" footer="0.3"/>
      <pageSetup paperSize="9" orientation="portrait" r:id="rId12"/>
    </customSheetView>
    <customSheetView guid="{37D20B4B-3220-4613-A3F1-1C4C1CF14C1F}" topLeftCell="A19">
      <selection activeCell="B30" sqref="B30:B31"/>
      <pageMargins left="0.7" right="0.7" top="0.75" bottom="0.75" header="0.3" footer="0.3"/>
      <pageSetup paperSize="9" orientation="portrait" r:id="rId13"/>
    </customSheetView>
    <customSheetView guid="{DB462ED3-28DC-47D7-98F7-CED01F66E2C7}" topLeftCell="A14">
      <selection activeCell="D29" sqref="D29"/>
      <pageMargins left="0.7" right="0.7" top="0.75" bottom="0.75" header="0.3" footer="0.3"/>
      <pageSetup paperSize="9" orientation="portrait" r:id="rId14"/>
    </customSheetView>
    <customSheetView guid="{10DA2791-762D-4555-9FFF-E41154ADFE31}" topLeftCell="A14">
      <selection activeCell="D29" sqref="D29"/>
      <pageMargins left="0.7" right="0.7" top="0.75" bottom="0.75" header="0.3" footer="0.3"/>
      <pageSetup paperSize="9" orientation="portrait" r:id="rId15"/>
    </customSheetView>
    <customSheetView guid="{BE68C6EB-1B64-4B3E-8DDC-CA26F318E610}">
      <selection activeCell="D12" sqref="D12"/>
      <pageMargins left="0.7" right="0.7" top="0.75" bottom="0.75" header="0.3" footer="0.3"/>
      <pageSetup paperSize="9" orientation="portrait" r:id="rId16"/>
    </customSheetView>
    <customSheetView guid="{5AF40965-2356-4A48-B6FA-CB814CA4D7B2}" topLeftCell="A14">
      <selection activeCell="D29" sqref="D29"/>
      <pageMargins left="0.7" right="0.7" top="0.75" bottom="0.75" header="0.3" footer="0.3"/>
      <pageSetup paperSize="9" orientation="portrait" r:id="rId17"/>
    </customSheetView>
    <customSheetView guid="{59094C18-3CB5-482F-AA6A-9C313A318EBB}" topLeftCell="A49">
      <selection activeCell="D46" sqref="D46"/>
      <pageMargins left="0.7" right="0.7" top="0.75" bottom="0.75" header="0.3" footer="0.3"/>
      <pageSetup paperSize="9" orientation="portrait" r:id="rId18"/>
    </customSheetView>
    <customSheetView guid="{FD092655-EBEC-4730-9895-1567D9B70D5F}" topLeftCell="A4">
      <selection activeCell="E29" sqref="E29"/>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19"/>
    </customSheetView>
    <customSheetView guid="{70E7FFDC-983F-46F7-B68F-0BE0A8C942E0}" topLeftCell="A32">
      <selection activeCell="G53" sqref="G53"/>
      <pageMargins left="0.7" right="0.7" top="0.75" bottom="0.75" header="0.3" footer="0.3"/>
    </customSheetView>
    <customSheetView guid="{F536E858-E5B2-4B36-88FC-BE776803F921}" topLeftCell="E52">
      <selection activeCell="E29" sqref="E29"/>
      <pageMargins left="0.7" right="0.7" top="0.75" bottom="0.75" header="0.3" footer="0.3"/>
    </customSheetView>
    <customSheetView guid="{0780CBEB-AF66-401E-9AFD-5F77700585BC}" topLeftCell="A25">
      <selection activeCell="D16" sqref="D16"/>
      <pageMargins left="0.7" right="0.7" top="0.75" bottom="0.75" header="0.3" footer="0.3"/>
    </customSheetView>
    <customSheetView guid="{F0048D33-26BA-4893-8BCC-88CEF82FEBB6}" topLeftCell="C1">
      <selection activeCell="J10" sqref="J10"/>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A7B3A108-9CF6-4687-9321-110D304B17B9}" topLeftCell="E1">
      <selection activeCell="E29" sqref="E29"/>
      <pageMargins left="0.7" right="0.7" top="0.75" bottom="0.75" header="0.3" footer="0.3"/>
    </customSheetView>
    <customSheetView guid="{D2C72E70-F766-4D56-9E10-3C91A63BB7F3}" topLeftCell="A7">
      <selection activeCell="D46" sqref="D46"/>
      <pageMargins left="0.7" right="0.7" top="0.75" bottom="0.75" header="0.3" footer="0.3"/>
      <pageSetup paperSize="9" orientation="portrait" r:id="rId20"/>
    </customSheetView>
    <customSheetView guid="{7CCD1884-1631-4809-8751-AE0939C32419}">
      <selection sqref="A1:C1"/>
      <pageMargins left="0.7" right="0.7" top="0.75" bottom="0.75" header="0.3" footer="0.3"/>
    </customSheetView>
    <customSheetView guid="{931AA63B-6827-4BF4-8E25-ED232A88A09C}" topLeftCell="A4">
      <selection activeCell="E29" sqref="E29"/>
      <pageMargins left="0.7" right="0.7" top="0.75" bottom="0.75" header="0.3" footer="0.3"/>
    </customSheetView>
    <customSheetView guid="{CA1DE4BE-C006-4405-B064-304EE6CCACF1}" topLeftCell="A62">
      <selection activeCell="F77" sqref="F77"/>
      <pageMargins left="0.7" right="0.7" top="0.75" bottom="0.75" header="0.3" footer="0.3"/>
      <pageSetup paperSize="9" orientation="portrait" r:id="rId21"/>
    </customSheetView>
    <customSheetView guid="{51337751-BEAF-43F3-8CC9-400B99E751E8}" topLeftCell="A40">
      <selection activeCell="H28" sqref="H28"/>
      <pageMargins left="0.7" right="0.7" top="0.75" bottom="0.75" header="0.3" footer="0.3"/>
      <pageSetup paperSize="9" orientation="portrait" r:id="rId22"/>
    </customSheetView>
    <customSheetView guid="{F277ACEF-9FF8-431F-8537-DE60B790AA4F}">
      <selection activeCell="B30" sqref="B30:B31"/>
      <pageMargins left="0.7" right="0.7" top="0.75" bottom="0.75" header="0.3" footer="0.3"/>
    </customSheetView>
    <customSheetView guid="{517C47E4-CB49-455E-BC80-175B09C4753D}" topLeftCell="A18">
      <selection activeCell="G21" sqref="G21"/>
      <pageMargins left="0.7" right="0.7" top="0.75" bottom="0.75" header="0.3" footer="0.3"/>
      <pageSetup paperSize="9" orientation="portrait" r:id="rId23"/>
    </customSheetView>
    <customSheetView guid="{158937B5-B45C-4722-BE34-B5B4D085C079}" topLeftCell="A81">
      <selection activeCell="B30" sqref="B30:B31"/>
      <pageMargins left="0.7" right="0.7" top="0.75" bottom="0.75" header="0.3" footer="0.3"/>
      <pageSetup paperSize="9" orientation="portrait" r:id="rId24"/>
    </customSheetView>
    <customSheetView guid="{ED218C36-7217-4047-BB0E-77F9C99BD534}" topLeftCell="A62">
      <selection activeCell="F77" sqref="F77"/>
      <pageMargins left="0.7" right="0.7" top="0.75" bottom="0.75" header="0.3" footer="0.3"/>
      <pageSetup paperSize="9" orientation="portrait" r:id="rId25"/>
    </customSheetView>
    <customSheetView guid="{C83D4249-7B44-432A-B7FB-A6ACA6880240}">
      <selection activeCell="D12" sqref="D12"/>
      <pageMargins left="0.7" right="0.7" top="0.75" bottom="0.75" header="0.3" footer="0.3"/>
      <pageSetup paperSize="9" orientation="portrait" r:id="rId26"/>
    </customSheetView>
    <customSheetView guid="{E331DF3E-CA70-4D3D-884C-EE3579437A03}" topLeftCell="A41">
      <selection activeCell="D70" sqref="D70"/>
      <pageMargins left="0.7" right="0.7" top="0.75" bottom="0.75" header="0.3" footer="0.3"/>
      <pageSetup paperSize="9" orientation="portrait" r:id="rId27"/>
    </customSheetView>
    <customSheetView guid="{D37F8A47-E42F-4741-BE8D-5D961F7BB394}">
      <selection activeCell="D12" sqref="D12"/>
      <pageMargins left="0.7" right="0.7" top="0.75" bottom="0.75" header="0.3" footer="0.3"/>
      <pageSetup paperSize="9" orientation="portrait" r:id="rId28"/>
    </customSheetView>
    <customSheetView guid="{8CD49FA1-C4FE-4F6A-AE1C-E31C292C96A9}" topLeftCell="A18">
      <selection activeCell="G21" sqref="G21"/>
      <pageMargins left="0.7" right="0.7" top="0.75" bottom="0.75" header="0.3" footer="0.3"/>
      <pageSetup paperSize="9" orientation="portrait" r:id="rId29"/>
    </customSheetView>
    <customSheetView guid="{BB337934-72B5-4261-9EB4-9C42ECF52CD8}" scale="114" topLeftCell="A73">
      <selection activeCell="C10" sqref="C10"/>
      <pageMargins left="0.7" right="0.7" top="0.75" bottom="0.75" header="0.3" footer="0.3"/>
      <pageSetup paperSize="9" orientation="portrait" r:id="rId30"/>
    </customSheetView>
    <customSheetView guid="{3AD1D9CC-D162-4119-AFCC-0AF9105FB248}">
      <selection activeCell="D11" sqref="D11"/>
      <pageMargins left="0.7" right="0.7" top="0.75" bottom="0.75" header="0.3" footer="0.3"/>
    </customSheetView>
  </customSheetViews>
  <mergeCells count="4">
    <mergeCell ref="D14:E14"/>
    <mergeCell ref="D63:E63"/>
    <mergeCell ref="E13:F13"/>
    <mergeCell ref="E62:F62"/>
  </mergeCells>
  <phoneticPr fontId="80" type="noConversion"/>
  <pageMargins left="0.7" right="0.7" top="0.75" bottom="0.75" header="0.3" footer="0.3"/>
  <pageSetup paperSize="9" orientation="portrait" r:id="rId3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wqkpvMxh7Zsx87YTpc5cCkk2zOTVDTIhloXo+ZLhr+A=</DigestValue>
    </Reference>
    <Reference Type="http://www.w3.org/2000/09/xmldsig#Object" URI="#idOfficeObject">
      <DigestMethod Algorithm="http://www.w3.org/2001/04/xmlenc#sha256"/>
      <DigestValue>baFBTRamLm7vX8hH3GtV89N2jVRHD36ai44TVBWv5x0=</DigestValue>
    </Reference>
    <Reference Type="http://uri.etsi.org/01903#SignedProperties" URI="#idSignedProperties">
      <Transforms>
        <Transform Algorithm="http://www.w3.org/TR/2001/REC-xml-c14n-20010315"/>
      </Transforms>
      <DigestMethod Algorithm="http://www.w3.org/2001/04/xmlenc#sha256"/>
      <DigestValue>QNnS5caH2HTxOF4WXl/EjCV31vly5N1Ps7qpEizdOqA=</DigestValue>
    </Reference>
    <Reference Type="http://www.w3.org/2000/09/xmldsig#Object" URI="#idValidSigLnImg">
      <DigestMethod Algorithm="http://www.w3.org/2001/04/xmlenc#sha256"/>
      <DigestValue>5SOklHjVPGGG53VO/N7TmRKxw8QqshJdw1o6RiCdDXI=</DigestValue>
    </Reference>
    <Reference Type="http://www.w3.org/2000/09/xmldsig#Object" URI="#idInvalidSigLnImg">
      <DigestMethod Algorithm="http://www.w3.org/2001/04/xmlenc#sha256"/>
      <DigestValue>wnx3AKRIeJbz8Ysv3tS3OpmwvmDKX3BHU1bLEfhM/TE=</DigestValue>
    </Reference>
  </SignedInfo>
  <SignatureValue>JgojJfYfJfiO0ZaKKtjm9krmRohgHaw0leDLhHazcS25ifHG0Y6K/F0rQfpsaOb144oxSrw6/fNb
8MfCZcGYxQvJg2z/YMl9kR9mO02zEGooiNVBMxmmuGtqP/LUPuA1qofEJe5OglKXGTJq6Ie+THHf
qYI1L0r+AB7+sTDqBLJ5QdlPPAzWw+lYqA/AtVqOuNFS6yWiWV/6uT2fWlGgijPkVshZ7a8DIqMJ
kaasMkv9theCLTGjUS8ftEeYfE21Dn/9Dvj6jOmNDQyRseSkFInIK3Nh+HgoJSu8d4T3TRV2rBec
RziGVQKc2Bv7FVKle3yaC32/ldUfFLklPcWdwg==</SignatureValue>
  <KeyInfo>
    <X509Data>
      <X509Certificate>MIIHDTCCBPWgAwIBAgIISZR31C28CtgwDQYJKoZIhvcNAQELBQAweDELMAkGA1UEBhMCQkcxGDAWBgNVBGETD05UUkJHLTIwMTIzMDQyNjESMBAGA1UEChMJQk9SSUNBIEFEMRAwDgYDVQQLEwdCLVRydXN0MSkwJwYDVQQDEyBCLVRydXN0IE9wZXJhdGlvbmFsIFF1YWxpZmllZCBDQTAeFw0yNjA1MTQwMDAwMDBaFw0yNzA1MTQwMDAwMDBaMIGSMScwJQYJKoZIhvcNAQkBFhhEaW1pdGFyLkRpbG92QGRza2JhbmsuYmcxDjAMBgNVBAQMBURJTE9WMRAwDgYDVQQqDAdESU1JVEFSMRkwFwYDVQQFExBQTk9CRy03NzExMDYzMjg4MR0wGwYDVQQDDBRESU1JVEFSIElWQU5PViBESUxPVjELMAkGA1UEBhMCQkcwggEiMA0GCSqGSIb3DQEBAQUAA4IBDwAwggEKAoIBAQCurHXC9t+W7ICogiuTiMK5sxV7Yp93OkIOgKT7X0Oyllp737FY9EESk+hGB8+NoaC/Lbrt5GC7hP//56ZSy8UrcAAAXk1SjZSMLPe8Che2lA1wmZfLxutiAwE07dKOZA9VBt6bIw0HAjxVkz0Wq3Dr96RslwXHJlybgqYLrO9B6hwEQbY81BUzPKUhMf7EA0pXFJc6ih7da65GZssPP+ae6H1bpuF1kV21baHxjpz5D6mm/AcSgKyeIaL3y0FJXBVcrPAKPXZ5wffpiJBfTOu1VNchIIbXaE3HdqLuL4orKdf4dvZFx3EP8HZMECwma2hgwKSn5bAIRoAfaUSWvzexAgMBAAGjggJ+MIICejAdBgNVHQ4EFgQU8JrBweTn9HnwWlyMwtr0bUEo3mwwHwYDVR0jBBgwFoAUJ88IQwTwxYM3Z4EXTfwF5ttli7AwIAYDVR0SBBkwF4YVaHR0cDovL3d3dy5iLXRydXN0LmJnMAkGA1UdEwQCMAAwYQYDVR0gBFowWDBBBgsrBgEEAft2AQYBATAyMDAGCCsGAQUFBwIBFiRodHRwOi8vd3d3LmItdHJ1c3Qub3JnL2RvY3VtZW50cy9jcHMwCAYGBACLMAEBMAkGBwQAi+xAAQIwDgYDVR0PAQH/BAQDAgXgMB0GA1UdJQQWMBQGCCsGAQUFBwMCBggrBgEFBQcDBDBMBgNVHR8ERTBDMEGgP6A9hjtodHRwOi8vY3JsLmItdHJ1c3Qub3JnL3JlcG9zaXRvcnkvQi1UcnVzdE9wZXJhdGlvbmFsUUNBLmNybDB7BggrBgEFBQcBAQRvMG0wIwYIKwYBBQUHMAGGF2h0dHA6Ly9vY3NwLmItdHJ1c3Qub3JnMEYGCCsGAQUFBzAChjpodHRwOi8vY2EuYi10cnVzdC5vcmcvcmVwb3NpdG9yeS9CLVRydXN0T3BlcmF0aW9uYWxRQ0EuY2VyMIGIBggrBgEFBQcBAwR8MHowFQYIKwYBBQUHCwIwCQYHBACL7EkBATAIBgYEAI5GAQEwCAYGBACORgEEMDgGBgQAjkYBBTAuMCwWJmh0dHBzOi8vd3d3LmItdHJ1c3Qub3JnL3Bkcy9wZHNfZW4ucGRmEwJlbjATBgYEAI5GAQYwCQYHBACORgEGATAjBgNVHREEHDAagRhEaW1pdGFyLkRpbG92QGRza2JhbmsuYmcwDQYJKoZIhvcNAQELBQADggIBALQXkcV2QZBGGT47At4IpQ6I6B0+PSVYQJcxRNiQdxPkMSJFoy8pH3kS1oNe9th6IBPwbLU8HmanpU7GY8IAFbJaphO6MZxKvgcTifmn73Sp5PrKgGidTtrO9sjbxgetILL0XhS9iuBMqt6MXdKos75d9YTGbHHgrNbiOLng/xyP6E7/6mhvkp3pfVHuQTgg/4oU6+J8r9X9k/Z4x9RfoVu6ARLW/+Bm9cxk1r/msXXz8pufW3V0LmRGWyVYcWKBefIL96qL+RfkWWOuw8uase4fY8fBiE9L+wAIl8bcezSauh64FU5MtmR7ZxtL8PFeQVs1Gbp+21WPuG5VDX5Wy+42GCT9ePJz1qXnzZTg85nJNce9ZS35dQ2ZgRz+Ac7bZV7sSKG2KXPAcd/8WocyrOliAlQFDz49P6XyhHqhzEjhuga7wIeTgl8DuN+DMkifT7RVEddiR+M+R94ic1uu/tkkKaCy6Rit6/VYKbxR/J6TELCfK29mCqnKXIeMc3hoDgUoS23WNoLmKusOAkfcPmWnLAkFZerXAzwHSJOcEB7whVbarcCHeCXhJ89iGCgGPvKM6Npk+xfyZM5wjpTe6MmPQH+rdjBOeLpVbrlwXfhhMhE5Wm9FMn4pBdzNc2cce0GsHqdHEMftbHLmhVKwn+Y/Q833emikN4uCvw8Rv/p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QjfdxpEijfvDbPPV4ja931L3JzbGslDq3gt+MSqBT3k=</DigestValue>
      </Reference>
      <Reference URI="/xl/calcChain.xml?ContentType=application/vnd.openxmlformats-officedocument.spreadsheetml.calcChain+xml">
        <DigestMethod Algorithm="http://www.w3.org/2001/04/xmlenc#sha256"/>
        <DigestValue>jhUFNIztf1je98CADkG4LZUv7ejteIQqT4rI/1AQKdw=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BmXFPOR1g5TcgtCAkxYDEpOeC4NeXgxlmC3+XcPtVfk=</DigestValue>
      </Reference>
      <Reference URI="/xl/media/image1.emf?ContentType=image/x-emf">
        <DigestMethod Algorithm="http://www.w3.org/2001/04/xmlenc#sha256"/>
        <DigestValue>YwTjVoO3qZ4r/twr5IVnvpgQGVzt3G0n7eBIRqqaYbA=</DigestValue>
      </Reference>
      <Reference URI="/xl/media/image2.emf?ContentType=image/x-emf">
        <DigestMethod Algorithm="http://www.w3.org/2001/04/xmlenc#sha256"/>
        <DigestValue>7IvLfFJNSTXfx1Z6FNHRjr0aQMc64KZbQozxBCUKTMc=</DigestValue>
      </Reference>
      <Reference URI="/xl/printerSettings/printerSettings1.bin?ContentType=application/vnd.openxmlformats-officedocument.spreadsheetml.printerSettings">
        <DigestMethod Algorithm="http://www.w3.org/2001/04/xmlenc#sha256"/>
        <DigestValue>BTOxzcKZIvQQhAhp4BYDqpQOt7f3HZkmNdkUneQnlQ4=</DigestValue>
      </Reference>
      <Reference URI="/xl/printerSettings/printerSettings10.bin?ContentType=application/vnd.openxmlformats-officedocument.spreadsheetml.printerSettings">
        <DigestMethod Algorithm="http://www.w3.org/2001/04/xmlenc#sha256"/>
        <DigestValue>AOaDuHtsifCB+3mFVZaFSjZ2jbySMm3+Pey0DhdCrvo=</DigestValue>
      </Reference>
      <Reference URI="/xl/printerSettings/printerSettings100.bin?ContentType=application/vnd.openxmlformats-officedocument.spreadsheetml.printerSettings">
        <DigestMethod Algorithm="http://www.w3.org/2001/04/xmlenc#sha256"/>
        <DigestValue>4sf+1AWluvbpxJKPd2Oye0vW/vjaIC4T1BxgDzXmoXg=</DigestValue>
      </Reference>
      <Reference URI="/xl/printerSettings/printerSettings1000.bin?ContentType=application/vnd.openxmlformats-officedocument.spreadsheetml.printerSettings">
        <DigestMethod Algorithm="http://www.w3.org/2001/04/xmlenc#sha256"/>
        <DigestValue>r3XBjBuS7s7/RC+8u1aGIzrWq5LgqIgb+WoWE2tSozg=</DigestValue>
      </Reference>
      <Reference URI="/xl/printerSettings/printerSettings1001.bin?ContentType=application/vnd.openxmlformats-officedocument.spreadsheetml.printerSettings">
        <DigestMethod Algorithm="http://www.w3.org/2001/04/xmlenc#sha256"/>
        <DigestValue>9yMZBLR4Nrye9a/Pzc53qddzqCFUYQmUHfyLaVdcDbE=</DigestValue>
      </Reference>
      <Reference URI="/xl/printerSettings/printerSettings1002.bin?ContentType=application/vnd.openxmlformats-officedocument.spreadsheetml.printerSettings">
        <DigestMethod Algorithm="http://www.w3.org/2001/04/xmlenc#sha256"/>
        <DigestValue>r3XBjBuS7s7/RC+8u1aGIzrWq5LgqIgb+WoWE2tSozg=</DigestValue>
      </Reference>
      <Reference URI="/xl/printerSettings/printerSettings1003.bin?ContentType=application/vnd.openxmlformats-officedocument.spreadsheetml.printerSettings">
        <DigestMethod Algorithm="http://www.w3.org/2001/04/xmlenc#sha256"/>
        <DigestValue>r3XBjBuS7s7/RC+8u1aGIzrWq5LgqIgb+WoWE2tSozg=</DigestValue>
      </Reference>
      <Reference URI="/xl/printerSettings/printerSettings1004.bin?ContentType=application/vnd.openxmlformats-officedocument.spreadsheetml.printerSettings">
        <DigestMethod Algorithm="http://www.w3.org/2001/04/xmlenc#sha256"/>
        <DigestValue>ifFw/UNXJPpaHH+uaxx1y1rPwjg/yn5QlflMbaVq85M=</DigestValue>
      </Reference>
      <Reference URI="/xl/printerSettings/printerSettings1005.bin?ContentType=application/vnd.openxmlformats-officedocument.spreadsheetml.printerSettings">
        <DigestMethod Algorithm="http://www.w3.org/2001/04/xmlenc#sha256"/>
        <DigestValue>ifFw/UNXJPpaHH+uaxx1y1rPwjg/yn5QlflMbaVq85M=</DigestValue>
      </Reference>
      <Reference URI="/xl/printerSettings/printerSettings1006.bin?ContentType=application/vnd.openxmlformats-officedocument.spreadsheetml.printerSettings">
        <DigestMethod Algorithm="http://www.w3.org/2001/04/xmlenc#sha256"/>
        <DigestValue>r3XBjBuS7s7/RC+8u1aGIzrWq5LgqIgb+WoWE2tSozg=</DigestValue>
      </Reference>
      <Reference URI="/xl/printerSettings/printerSettings1007.bin?ContentType=application/vnd.openxmlformats-officedocument.spreadsheetml.printerSettings">
        <DigestMethod Algorithm="http://www.w3.org/2001/04/xmlenc#sha256"/>
        <DigestValue>ifFw/UNXJPpaHH+uaxx1y1rPwjg/yn5QlflMbaVq85M=</DigestValue>
      </Reference>
      <Reference URI="/xl/printerSettings/printerSettings1008.bin?ContentType=application/vnd.openxmlformats-officedocument.spreadsheetml.printerSettings">
        <DigestMethod Algorithm="http://www.w3.org/2001/04/xmlenc#sha256"/>
        <DigestValue>6FkLDuM0a2JWCe/NCqkfkFGGsEKEOqzdjtYNAetQkvQ=</DigestValue>
      </Reference>
      <Reference URI="/xl/printerSettings/printerSettings1009.bin?ContentType=application/vnd.openxmlformats-officedocument.spreadsheetml.printerSettings">
        <DigestMethod Algorithm="http://www.w3.org/2001/04/xmlenc#sha256"/>
        <DigestValue>RHPsmZQlM/7r6S3JHgxRNOuiVFqH9Hz5NSR8UPtm0PA=</DigestValue>
      </Reference>
      <Reference URI="/xl/printerSettings/printerSettings101.bin?ContentType=application/vnd.openxmlformats-officedocument.spreadsheetml.printerSettings">
        <DigestMethod Algorithm="http://www.w3.org/2001/04/xmlenc#sha256"/>
        <DigestValue>4sf+1AWluvbpxJKPd2Oye0vW/vjaIC4T1BxgDzXmoXg=</DigestValue>
      </Reference>
      <Reference URI="/xl/printerSettings/printerSettings1010.bin?ContentType=application/vnd.openxmlformats-officedocument.spreadsheetml.printerSettings">
        <DigestMethod Algorithm="http://www.w3.org/2001/04/xmlenc#sha256"/>
        <DigestValue>LLgOvqILSPezRF+xmU8TOsG1WIYuINJNmT2vFWgApg0=</DigestValue>
      </Reference>
      <Reference URI="/xl/printerSettings/printerSettings1011.bin?ContentType=application/vnd.openxmlformats-officedocument.spreadsheetml.printerSettings">
        <DigestMethod Algorithm="http://www.w3.org/2001/04/xmlenc#sha256"/>
        <DigestValue>ibUXr0vOm8xoppsqwvt/qoaR34aZo1Bt8nGr51G3MxU=</DigestValue>
      </Reference>
      <Reference URI="/xl/printerSettings/printerSettings1012.bin?ContentType=application/vnd.openxmlformats-officedocument.spreadsheetml.printerSettings">
        <DigestMethod Algorithm="http://www.w3.org/2001/04/xmlenc#sha256"/>
        <DigestValue>6FkLDuM0a2JWCe/NCqkfkFGGsEKEOqzdjtYNAetQkvQ=</DigestValue>
      </Reference>
      <Reference URI="/xl/printerSettings/printerSettings1013.bin?ContentType=application/vnd.openxmlformats-officedocument.spreadsheetml.printerSettings">
        <DigestMethod Algorithm="http://www.w3.org/2001/04/xmlenc#sha256"/>
        <DigestValue>ibUXr0vOm8xoppsqwvt/qoaR34aZo1Bt8nGr51G3MxU=</DigestValue>
      </Reference>
      <Reference URI="/xl/printerSettings/printerSettings1014.bin?ContentType=application/vnd.openxmlformats-officedocument.spreadsheetml.printerSettings">
        <DigestMethod Algorithm="http://www.w3.org/2001/04/xmlenc#sha256"/>
        <DigestValue>RHPsmZQlM/7r6S3JHgxRNOuiVFqH9Hz5NSR8UPtm0PA=</DigestValue>
      </Reference>
      <Reference URI="/xl/printerSettings/printerSettings1015.bin?ContentType=application/vnd.openxmlformats-officedocument.spreadsheetml.printerSettings">
        <DigestMethod Algorithm="http://www.w3.org/2001/04/xmlenc#sha256"/>
        <DigestValue>9yMZBLR4Nrye9a/Pzc53qddzqCFUYQmUHfyLaVdcDbE=</DigestValue>
      </Reference>
      <Reference URI="/xl/printerSettings/printerSettings1016.bin?ContentType=application/vnd.openxmlformats-officedocument.spreadsheetml.printerSettings">
        <DigestMethod Algorithm="http://www.w3.org/2001/04/xmlenc#sha256"/>
        <DigestValue>6FkLDuM0a2JWCe/NCqkfkFGGsEKEOqzdjtYNAetQkvQ=</DigestValue>
      </Reference>
      <Reference URI="/xl/printerSettings/printerSettings1017.bin?ContentType=application/vnd.openxmlformats-officedocument.spreadsheetml.printerSettings">
        <DigestMethod Algorithm="http://www.w3.org/2001/04/xmlenc#sha256"/>
        <DigestValue>9yMZBLR4Nrye9a/Pzc53qddzqCFUYQmUHfyLaVdcDbE=</DigestValue>
      </Reference>
      <Reference URI="/xl/printerSettings/printerSettings1018.bin?ContentType=application/vnd.openxmlformats-officedocument.spreadsheetml.printerSettings">
        <DigestMethod Algorithm="http://www.w3.org/2001/04/xmlenc#sha256"/>
        <DigestValue>6FkLDuM0a2JWCe/NCqkfkFGGsEKEOqzdjtYNAetQkvQ=</DigestValue>
      </Reference>
      <Reference URI="/xl/printerSettings/printerSettings1019.bin?ContentType=application/vnd.openxmlformats-officedocument.spreadsheetml.printerSettings">
        <DigestMethod Algorithm="http://www.w3.org/2001/04/xmlenc#sha256"/>
        <DigestValue>ibUXr0vOm8xoppsqwvt/qoaR34aZo1Bt8nGr51G3MxU=</DigestValue>
      </Reference>
      <Reference URI="/xl/printerSettings/printerSettings102.bin?ContentType=application/vnd.openxmlformats-officedocument.spreadsheetml.printerSettings">
        <DigestMethod Algorithm="http://www.w3.org/2001/04/xmlenc#sha256"/>
        <DigestValue>6HGumsjBk9X1CzCPpkG1pJTBdVyGv7gAJ+RWNO+yDTc=</DigestValue>
      </Reference>
      <Reference URI="/xl/printerSettings/printerSettings1020.bin?ContentType=application/vnd.openxmlformats-officedocument.spreadsheetml.printerSettings">
        <DigestMethod Algorithm="http://www.w3.org/2001/04/xmlenc#sha256"/>
        <DigestValue>r3XBjBuS7s7/RC+8u1aGIzrWq5LgqIgb+WoWE2tSozg=</DigestValue>
      </Reference>
      <Reference URI="/xl/printerSettings/printerSettings1021.bin?ContentType=application/vnd.openxmlformats-officedocument.spreadsheetml.printerSettings">
        <DigestMethod Algorithm="http://www.w3.org/2001/04/xmlenc#sha256"/>
        <DigestValue>LhHWoZgcArWKY9bgXck6zSfECk4qv6/5K+EKlGRCo64=</DigestValue>
      </Reference>
      <Reference URI="/xl/printerSettings/printerSettings1022.bin?ContentType=application/vnd.openxmlformats-officedocument.spreadsheetml.printerSettings">
        <DigestMethod Algorithm="http://www.w3.org/2001/04/xmlenc#sha256"/>
        <DigestValue>BTOxzcKZIvQQhAhp4BYDqpQOt7f3HZkmNdkUneQnlQ4=</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BTOxzcKZIvQQhAhp4BYDqpQOt7f3HZkmNdkUneQnlQ4=</DigestValue>
      </Reference>
      <Reference URI="/xl/printerSettings/printerSettings1025.bin?ContentType=application/vnd.openxmlformats-officedocument.spreadsheetml.printerSettings">
        <DigestMethod Algorithm="http://www.w3.org/2001/04/xmlenc#sha256"/>
        <DigestValue>4sf+1AWluvbpxJKPd2Oye0vW/vjaIC4T1BxgDzXmoXg=</DigestValue>
      </Reference>
      <Reference URI="/xl/printerSettings/printerSettings1026.bin?ContentType=application/vnd.openxmlformats-officedocument.spreadsheetml.printerSettings">
        <DigestMethod Algorithm="http://www.w3.org/2001/04/xmlenc#sha256"/>
        <DigestValue>4sf+1AWluvbpxJKPd2Oye0vW/vjaIC4T1BxgDzXmoXg=</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4sf+1AWluvbpxJKPd2Oye0vW/vjaIC4T1BxgDzXmoXg=</DigestValue>
      </Reference>
      <Reference URI="/xl/printerSettings/printerSettings1030.bin?ContentType=application/vnd.openxmlformats-officedocument.spreadsheetml.printerSettings">
        <DigestMethod Algorithm="http://www.w3.org/2001/04/xmlenc#sha256"/>
        <DigestValue>MqlMFcdOU724y+XT0A1fb7kjq67gysaEXySjCDCzorU=</DigestValue>
      </Reference>
      <Reference URI="/xl/printerSettings/printerSettings1031.bin?ContentType=application/vnd.openxmlformats-officedocument.spreadsheetml.printerSettings">
        <DigestMethod Algorithm="http://www.w3.org/2001/04/xmlenc#sha256"/>
        <DigestValue>4sf+1AWluvbpxJKPd2Oye0vW/vjaIC4T1BxgDzXmoXg=</DigestValue>
      </Reference>
      <Reference URI="/xl/printerSettings/printerSettings1032.bin?ContentType=application/vnd.openxmlformats-officedocument.spreadsheetml.printerSettings">
        <DigestMethod Algorithm="http://www.w3.org/2001/04/xmlenc#sha256"/>
        <DigestValue>MqlMFcdOU724y+XT0A1fb7kjq67gysaEXySjCDCzorU=</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MqlMFcdOU724y+XT0A1fb7kjq67gysaEXySjCDCzorU=</DigestValue>
      </Reference>
      <Reference URI="/xl/printerSettings/printerSettings1035.bin?ContentType=application/vnd.openxmlformats-officedocument.spreadsheetml.printerSettings">
        <DigestMethod Algorithm="http://www.w3.org/2001/04/xmlenc#sha256"/>
        <DigestValue>4sf+1AWluvbpxJKPd2Oye0vW/vjaIC4T1BxgDzXmoXg=</DigestValue>
      </Reference>
      <Reference URI="/xl/printerSettings/printerSettings1036.bin?ContentType=application/vnd.openxmlformats-officedocument.spreadsheetml.printerSettings">
        <DigestMethod Algorithm="http://www.w3.org/2001/04/xmlenc#sha256"/>
        <DigestValue>4sf+1AWluvbpxJKPd2Oye0vW/vjaIC4T1BxgDzXmoXg=</DigestValue>
      </Reference>
      <Reference URI="/xl/printerSettings/printerSettings1037.bin?ContentType=application/vnd.openxmlformats-officedocument.spreadsheetml.printerSettings">
        <DigestMethod Algorithm="http://www.w3.org/2001/04/xmlenc#sha256"/>
        <DigestValue>AOaDuHtsifCB+3mFVZaFSjZ2jbySMm3+Pey0DhdCrvo=</DigestValue>
      </Reference>
      <Reference URI="/xl/printerSettings/printerSettings1038.bin?ContentType=application/vnd.openxmlformats-officedocument.spreadsheetml.printerSettings">
        <DigestMethod Algorithm="http://www.w3.org/2001/04/xmlenc#sha256"/>
        <DigestValue>4sf+1AWluvbpxJKPd2Oye0vW/vjaIC4T1BxgDzXmoXg=</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1easXUpors9wW02Nqy5x8cLEF/3ZKBH0i2lLjO2Zsk8=</DigestValue>
      </Reference>
      <Reference URI="/xl/printerSettings/printerSettings1040.bin?ContentType=application/vnd.openxmlformats-officedocument.spreadsheetml.printerSettings">
        <DigestMethod Algorithm="http://www.w3.org/2001/04/xmlenc#sha256"/>
        <DigestValue>+n5QTe6/grUf3JPx5J0xBRGlKRI8XimZKbgxCQVlTOM=</DigestValue>
      </Reference>
      <Reference URI="/xl/printerSettings/printerSettings1041.bin?ContentType=application/vnd.openxmlformats-officedocument.spreadsheetml.printerSettings">
        <DigestMethod Algorithm="http://www.w3.org/2001/04/xmlenc#sha256"/>
        <DigestValue>6HGumsjBk9X1CzCPpkG1pJTBdVyGv7gAJ+RWNO+yDTc=</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4sf+1AWluvbpxJKPd2Oye0vW/vjaIC4T1BxgDzXmoXg=</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4sf+1AWluvbpxJKPd2Oye0vW/vjaIC4T1BxgDzXmoXg=</DigestValue>
      </Reference>
      <Reference URI="/xl/printerSettings/printerSettings1046.bin?ContentType=application/vnd.openxmlformats-officedocument.spreadsheetml.printerSettings">
        <DigestMethod Algorithm="http://www.w3.org/2001/04/xmlenc#sha256"/>
        <DigestValue>MqlMFcdOU724y+XT0A1fb7kjq67gysaEXySjCDCzorU=</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4sf+1AWluvbpxJKPd2Oye0vW/vjaIC4T1BxgDzXmoXg=</DigestValue>
      </Reference>
      <Reference URI="/xl/printerSettings/printerSettings1050.bin?ContentType=application/vnd.openxmlformats-officedocument.spreadsheetml.printerSettings">
        <DigestMethod Algorithm="http://www.w3.org/2001/04/xmlenc#sha256"/>
        <DigestValue>AOaDuHtsifCB+3mFVZaFSjZ2jbySMm3+Pey0DhdCrvo=</DigestValue>
      </Reference>
      <Reference URI="/xl/printerSettings/printerSettings1051.bin?ContentType=application/vnd.openxmlformats-officedocument.spreadsheetml.printerSettings">
        <DigestMethod Algorithm="http://www.w3.org/2001/04/xmlenc#sha256"/>
        <DigestValue>4sf+1AWluvbpxJKPd2Oye0vW/vjaIC4T1BxgDzXmoXg=</DigestValue>
      </Reference>
      <Reference URI="/xl/printerSettings/printerSettings1052.bin?ContentType=application/vnd.openxmlformats-officedocument.spreadsheetml.printerSettings">
        <DigestMethod Algorithm="http://www.w3.org/2001/04/xmlenc#sha256"/>
        <DigestValue>1easXUpors9wW02Nqy5x8cLEF/3ZKBH0i2lLjO2Zsk8=</DigestValue>
      </Reference>
      <Reference URI="/xl/printerSettings/printerSettings1053.bin?ContentType=application/vnd.openxmlformats-officedocument.spreadsheetml.printerSettings">
        <DigestMethod Algorithm="http://www.w3.org/2001/04/xmlenc#sha256"/>
        <DigestValue>BTOxzcKZIvQQhAhp4BYDqpQOt7f3HZkmNdkUneQnlQ4=</DigestValue>
      </Reference>
      <Reference URI="/xl/printerSettings/printerSettings1054.bin?ContentType=application/vnd.openxmlformats-officedocument.spreadsheetml.printerSettings">
        <DigestMethod Algorithm="http://www.w3.org/2001/04/xmlenc#sha256"/>
        <DigestValue>BTOxzcKZIvQQhAhp4BYDqpQOt7f3HZkmNdkUneQnlQ4=</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BTOxzcKZIvQQhAhp4BYDqpQOt7f3HZkmNdkUneQnlQ4=</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AOaDuHtsifCB+3mFVZaFSjZ2jbySMm3+Pey0DhdCrvo=</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4sf+1AWluvbpxJKPd2Oye0vW/vjaIC4T1BxgDzXmoXg=</DigestValue>
      </Reference>
      <Reference URI="/xl/printerSettings/printerSettings1062.bin?ContentType=application/vnd.openxmlformats-officedocument.spreadsheetml.printerSettings">
        <DigestMethod Algorithm="http://www.w3.org/2001/04/xmlenc#sha256"/>
        <DigestValue>1easXUpors9wW02Nqy5x8cLEF/3ZKBH0i2lLjO2Zsk8=</DigestValue>
      </Reference>
      <Reference URI="/xl/printerSettings/printerSettings1063.bin?ContentType=application/vnd.openxmlformats-officedocument.spreadsheetml.printerSettings">
        <DigestMethod Algorithm="http://www.w3.org/2001/04/xmlenc#sha256"/>
        <DigestValue>4sf+1AWluvbpxJKPd2Oye0vW/vjaIC4T1BxgDzXmoXg=</DigestValue>
      </Reference>
      <Reference URI="/xl/printerSettings/printerSettings1064.bin?ContentType=application/vnd.openxmlformats-officedocument.spreadsheetml.printerSettings">
        <DigestMethod Algorithm="http://www.w3.org/2001/04/xmlenc#sha256"/>
        <DigestValue>6HGumsjBk9X1CzCPpkG1pJTBdVyGv7gAJ+RWNO+yDTc=</DigestValue>
      </Reference>
      <Reference URI="/xl/printerSettings/printerSettings1065.bin?ContentType=application/vnd.openxmlformats-officedocument.spreadsheetml.printerSettings">
        <DigestMethod Algorithm="http://www.w3.org/2001/04/xmlenc#sha256"/>
        <DigestValue>1easXUpors9wW02Nqy5x8cLEF/3ZKBH0i2lLjO2Zsk8=</DigestValue>
      </Reference>
      <Reference URI="/xl/printerSettings/printerSettings1066.bin?ContentType=application/vnd.openxmlformats-officedocument.spreadsheetml.printerSettings">
        <DigestMethod Algorithm="http://www.w3.org/2001/04/xmlenc#sha256"/>
        <DigestValue>4sf+1AWluvbpxJKPd2Oye0vW/vjaIC4T1BxgDzXmoXg=</DigestValue>
      </Reference>
      <Reference URI="/xl/printerSettings/printerSettings1067.bin?ContentType=application/vnd.openxmlformats-officedocument.spreadsheetml.printerSettings">
        <DigestMethod Algorithm="http://www.w3.org/2001/04/xmlenc#sha256"/>
        <DigestValue>1easXUpors9wW02Nqy5x8cLEF/3ZKBH0i2lLjO2Zsk8=</DigestValue>
      </Reference>
      <Reference URI="/xl/printerSettings/printerSettings1068.bin?ContentType=application/vnd.openxmlformats-officedocument.spreadsheetml.printerSettings">
        <DigestMethod Algorithm="http://www.w3.org/2001/04/xmlenc#sha256"/>
        <DigestValue>4sf+1AWluvbpxJKPd2Oye0vW/vjaIC4T1BxgDzXmoXg=</DigestValue>
      </Reference>
      <Reference URI="/xl/printerSettings/printerSettings1069.bin?ContentType=application/vnd.openxmlformats-officedocument.spreadsheetml.printerSettings">
        <DigestMethod Algorithm="http://www.w3.org/2001/04/xmlenc#sha256"/>
        <DigestValue>4sf+1AWluvbpxJKPd2Oye0vW/vjaIC4T1BxgDzXmoXg=</DigestValue>
      </Reference>
      <Reference URI="/xl/printerSettings/printerSettings107.bin?ContentType=application/vnd.openxmlformats-officedocument.spreadsheetml.printerSettings">
        <DigestMethod Algorithm="http://www.w3.org/2001/04/xmlenc#sha256"/>
        <DigestValue>4sf+1AWluvbpxJKPd2Oye0vW/vjaIC4T1BxgDzXmoXg=</DigestValue>
      </Reference>
      <Reference URI="/xl/printerSettings/printerSettings1070.bin?ContentType=application/vnd.openxmlformats-officedocument.spreadsheetml.printerSettings">
        <DigestMethod Algorithm="http://www.w3.org/2001/04/xmlenc#sha256"/>
        <DigestValue>AOaDuHtsifCB+3mFVZaFSjZ2jbySMm3+Pey0DhdCrvo=</DigestValue>
      </Reference>
      <Reference URI="/xl/printerSettings/printerSettings1071.bin?ContentType=application/vnd.openxmlformats-officedocument.spreadsheetml.printerSettings">
        <DigestMethod Algorithm="http://www.w3.org/2001/04/xmlenc#sha256"/>
        <DigestValue>4sf+1AWluvbpxJKPd2Oye0vW/vjaIC4T1BxgDzXmoXg=</DigestValue>
      </Reference>
      <Reference URI="/xl/printerSettings/printerSettings1072.bin?ContentType=application/vnd.openxmlformats-officedocument.spreadsheetml.printerSettings">
        <DigestMethod Algorithm="http://www.w3.org/2001/04/xmlenc#sha256"/>
        <DigestValue>4sf+1AWluvbpxJKPd2Oye0vW/vjaIC4T1BxgDzXmoXg=</DigestValue>
      </Reference>
      <Reference URI="/xl/printerSettings/printerSettings1073.bin?ContentType=application/vnd.openxmlformats-officedocument.spreadsheetml.printerSettings">
        <DigestMethod Algorithm="http://www.w3.org/2001/04/xmlenc#sha256"/>
        <DigestValue>+n5QTe6/grUf3JPx5J0xBRGlKRI8XimZKbgxCQVlTOM=</DigestValue>
      </Reference>
      <Reference URI="/xl/printerSettings/printerSettings1074.bin?ContentType=application/vnd.openxmlformats-officedocument.spreadsheetml.printerSettings">
        <DigestMethod Algorithm="http://www.w3.org/2001/04/xmlenc#sha256"/>
        <DigestValue>k5z4QFvXyp5vMq4FDANuvQxvNZ735cuotFRYxi91M4M=</DigestValue>
      </Reference>
      <Reference URI="/xl/printerSettings/printerSettings1075.bin?ContentType=application/vnd.openxmlformats-officedocument.spreadsheetml.printerSettings">
        <DigestMethod Algorithm="http://www.w3.org/2001/04/xmlenc#sha256"/>
        <DigestValue>6HGumsjBk9X1CzCPpkG1pJTBdVyGv7gAJ+RWNO+yDTc=</DigestValue>
      </Reference>
      <Reference URI="/xl/printerSettings/printerSettings1076.bin?ContentType=application/vnd.openxmlformats-officedocument.spreadsheetml.printerSettings">
        <DigestMethod Algorithm="http://www.w3.org/2001/04/xmlenc#sha256"/>
        <DigestValue>BsIAjKOA+fRd+S8nF8NlmZ2fAwRQrX2fbojeS8s8IHY=</DigestValue>
      </Reference>
      <Reference URI="/xl/printerSettings/printerSettings1077.bin?ContentType=application/vnd.openxmlformats-officedocument.spreadsheetml.printerSettings">
        <DigestMethod Algorithm="http://www.w3.org/2001/04/xmlenc#sha256"/>
        <DigestValue>4sf+1AWluvbpxJKPd2Oye0vW/vjaIC4T1BxgDzXmoXg=</DigestValue>
      </Reference>
      <Reference URI="/xl/printerSettings/printerSettings1078.bin?ContentType=application/vnd.openxmlformats-officedocument.spreadsheetml.printerSettings">
        <DigestMethod Algorithm="http://www.w3.org/2001/04/xmlenc#sha256"/>
        <DigestValue>6HGumsjBk9X1CzCPpkG1pJTBdVyGv7gAJ+RWNO+yDTc=</DigestValue>
      </Reference>
      <Reference URI="/xl/printerSettings/printerSettings1079.bin?ContentType=application/vnd.openxmlformats-officedocument.spreadsheetml.printerSettings">
        <DigestMethod Algorithm="http://www.w3.org/2001/04/xmlenc#sha256"/>
        <DigestValue>4sf+1AWluvbpxJKPd2Oye0vW/vjaIC4T1BxgDzXmoXg=</DigestValue>
      </Reference>
      <Reference URI="/xl/printerSettings/printerSettings108.bin?ContentType=application/vnd.openxmlformats-officedocument.spreadsheetml.printerSettings">
        <DigestMethod Algorithm="http://www.w3.org/2001/04/xmlenc#sha256"/>
        <DigestValue>AOaDuHtsifCB+3mFVZaFSjZ2jbySMm3+Pey0DhdCrvo=</DigestValue>
      </Reference>
      <Reference URI="/xl/printerSettings/printerSettings1080.bin?ContentType=application/vnd.openxmlformats-officedocument.spreadsheetml.printerSettings">
        <DigestMethod Algorithm="http://www.w3.org/2001/04/xmlenc#sha256"/>
        <DigestValue>4sf+1AWluvbpxJKPd2Oye0vW/vjaIC4T1BxgDzXmoXg=</DigestValue>
      </Reference>
      <Reference URI="/xl/printerSettings/printerSettings1081.bin?ContentType=application/vnd.openxmlformats-officedocument.spreadsheetml.printerSettings">
        <DigestMethod Algorithm="http://www.w3.org/2001/04/xmlenc#sha256"/>
        <DigestValue>6HGumsjBk9X1CzCPpkG1pJTBdVyGv7gAJ+RWNO+yDTc=</DigestValue>
      </Reference>
      <Reference URI="/xl/printerSettings/printerSettings1082.bin?ContentType=application/vnd.openxmlformats-officedocument.spreadsheetml.printerSettings">
        <DigestMethod Algorithm="http://www.w3.org/2001/04/xmlenc#sha256"/>
        <DigestValue>4sf+1AWluvbpxJKPd2Oye0vW/vjaIC4T1BxgDzXmoXg=</DigestValue>
      </Reference>
      <Reference URI="/xl/printerSettings/printerSettings1083.bin?ContentType=application/vnd.openxmlformats-officedocument.spreadsheetml.printerSettings">
        <DigestMethod Algorithm="http://www.w3.org/2001/04/xmlenc#sha256"/>
        <DigestValue>1easXUpors9wW02Nqy5x8cLEF/3ZKBH0i2lLjO2Zsk8=</DigestValue>
      </Reference>
      <Reference URI="/xl/printerSettings/printerSettings1084.bin?ContentType=application/vnd.openxmlformats-officedocument.spreadsheetml.printerSettings">
        <DigestMethod Algorithm="http://www.w3.org/2001/04/xmlenc#sha256"/>
        <DigestValue>4sf+1AWluvbpxJKPd2Oye0vW/vjaIC4T1BxgDzXmoXg=</DigestValue>
      </Reference>
      <Reference URI="/xl/printerSettings/printerSettings1085.bin?ContentType=application/vnd.openxmlformats-officedocument.spreadsheetml.printerSettings">
        <DigestMethod Algorithm="http://www.w3.org/2001/04/xmlenc#sha256"/>
        <DigestValue>AOaDuHtsifCB+3mFVZaFSjZ2jbySMm3+Pey0DhdCrvo=</DigestValue>
      </Reference>
      <Reference URI="/xl/printerSettings/printerSettings1086.bin?ContentType=application/vnd.openxmlformats-officedocument.spreadsheetml.printerSettings">
        <DigestMethod Algorithm="http://www.w3.org/2001/04/xmlenc#sha256"/>
        <DigestValue>4sf+1AWluvbpxJKPd2Oye0vW/vjaIC4T1BxgDzXmoXg=</DigestValue>
      </Reference>
      <Reference URI="/xl/printerSettings/printerSettings1087.bin?ContentType=application/vnd.openxmlformats-officedocument.spreadsheetml.printerSettings">
        <DigestMethod Algorithm="http://www.w3.org/2001/04/xmlenc#sha256"/>
        <DigestValue>AOaDuHtsifCB+3mFVZaFSjZ2jbySMm3+Pey0DhdCrvo=</DigestValue>
      </Reference>
      <Reference URI="/xl/printerSettings/printerSettings1088.bin?ContentType=application/vnd.openxmlformats-officedocument.spreadsheetml.printerSettings">
        <DigestMethod Algorithm="http://www.w3.org/2001/04/xmlenc#sha256"/>
        <DigestValue>4sf+1AWluvbpxJKPd2Oye0vW/vjaIC4T1BxgDzXmoXg=</DigestValue>
      </Reference>
      <Reference URI="/xl/printerSettings/printerSettings1089.bin?ContentType=application/vnd.openxmlformats-officedocument.spreadsheetml.printerSettings">
        <DigestMethod Algorithm="http://www.w3.org/2001/04/xmlenc#sha256"/>
        <DigestValue>1easXUpors9wW02Nqy5x8cLEF/3ZKBH0i2lLjO2Zsk8=</DigestValue>
      </Reference>
      <Reference URI="/xl/printerSettings/printerSettings109.bin?ContentType=application/vnd.openxmlformats-officedocument.spreadsheetml.printerSettings">
        <DigestMethod Algorithm="http://www.w3.org/2001/04/xmlenc#sha256"/>
        <DigestValue>4sf+1AWluvbpxJKPd2Oye0vW/vjaIC4T1BxgDzXmoXg=</DigestValue>
      </Reference>
      <Reference URI="/xl/printerSettings/printerSettings1090.bin?ContentType=application/vnd.openxmlformats-officedocument.spreadsheetml.printerSettings">
        <DigestMethod Algorithm="http://www.w3.org/2001/04/xmlenc#sha256"/>
        <DigestValue>6HGumsjBk9X1CzCPpkG1pJTBdVyGv7gAJ+RWNO+yDTc=</DigestValue>
      </Reference>
      <Reference URI="/xl/printerSettings/printerSettings1091.bin?ContentType=application/vnd.openxmlformats-officedocument.spreadsheetml.printerSettings">
        <DigestMethod Algorithm="http://www.w3.org/2001/04/xmlenc#sha256"/>
        <DigestValue>BTOxzcKZIvQQhAhp4BYDqpQOt7f3HZkmNdkUneQnlQ4=</DigestValue>
      </Reference>
      <Reference URI="/xl/printerSettings/printerSettings1092.bin?ContentType=application/vnd.openxmlformats-officedocument.spreadsheetml.printerSettings">
        <DigestMethod Algorithm="http://www.w3.org/2001/04/xmlenc#sha256"/>
        <DigestValue>BTOxzcKZIvQQhAhp4BYDqpQOt7f3HZkmNdkUneQnlQ4=</DigestValue>
      </Reference>
      <Reference URI="/xl/printerSettings/printerSettings1093.bin?ContentType=application/vnd.openxmlformats-officedocument.spreadsheetml.printerSettings">
        <DigestMethod Algorithm="http://www.w3.org/2001/04/xmlenc#sha256"/>
        <DigestValue>4sf+1AWluvbpxJKPd2Oye0vW/vjaIC4T1BxgDzXmoXg=</DigestValue>
      </Reference>
      <Reference URI="/xl/printerSettings/printerSettings1094.bin?ContentType=application/vnd.openxmlformats-officedocument.spreadsheetml.printerSettings">
        <DigestMethod Algorithm="http://www.w3.org/2001/04/xmlenc#sha256"/>
        <DigestValue>BTOxzcKZIvQQhAhp4BYDqpQOt7f3HZkmNdkUneQnlQ4=</DigestValue>
      </Reference>
      <Reference URI="/xl/printerSettings/printerSettings1095.bin?ContentType=application/vnd.openxmlformats-officedocument.spreadsheetml.printerSettings">
        <DigestMethod Algorithm="http://www.w3.org/2001/04/xmlenc#sha256"/>
        <DigestValue>4sf+1AWluvbpxJKPd2Oye0vW/vjaIC4T1BxgDzXmoXg=</DigestValue>
      </Reference>
      <Reference URI="/xl/printerSettings/printerSettings1096.bin?ContentType=application/vnd.openxmlformats-officedocument.spreadsheetml.printerSettings">
        <DigestMethod Algorithm="http://www.w3.org/2001/04/xmlenc#sha256"/>
        <DigestValue>4sf+1AWluvbpxJKPd2Oye0vW/vjaIC4T1BxgDzXmoXg=</DigestValue>
      </Reference>
      <Reference URI="/xl/printerSettings/printerSettings1097.bin?ContentType=application/vnd.openxmlformats-officedocument.spreadsheetml.printerSettings">
        <DigestMethod Algorithm="http://www.w3.org/2001/04/xmlenc#sha256"/>
        <DigestValue>4sf+1AWluvbpxJKPd2Oye0vW/vjaIC4T1BxgDzXmoXg=</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4sf+1AWluvbpxJKPd2Oye0vW/vjaIC4T1BxgDzXmoXg=</DigestValue>
      </Reference>
      <Reference URI="/xl/printerSettings/printerSettings11.bin?ContentType=application/vnd.openxmlformats-officedocument.spreadsheetml.printerSettings">
        <DigestMethod Algorithm="http://www.w3.org/2001/04/xmlenc#sha256"/>
        <DigestValue>+n5QTe6/grUf3JPx5J0xBRGlKRI8XimZKbgxCQVlTOM=</DigestValue>
      </Reference>
      <Reference URI="/xl/printerSettings/printerSettings110.bin?ContentType=application/vnd.openxmlformats-officedocument.spreadsheetml.printerSettings">
        <DigestMethod Algorithm="http://www.w3.org/2001/04/xmlenc#sha256"/>
        <DigestValue>1easXUpors9wW02Nqy5x8cLEF/3ZKBH0i2lLjO2Zsk8=</DigestValue>
      </Reference>
      <Reference URI="/xl/printerSettings/printerSettings1100.bin?ContentType=application/vnd.openxmlformats-officedocument.spreadsheetml.printerSettings">
        <DigestMethod Algorithm="http://www.w3.org/2001/04/xmlenc#sha256"/>
        <DigestValue>1easXUpors9wW02Nqy5x8cLEF/3ZKBH0i2lLjO2Zsk8=</DigestValue>
      </Reference>
      <Reference URI="/xl/printerSettings/printerSettings1101.bin?ContentType=application/vnd.openxmlformats-officedocument.spreadsheetml.printerSettings">
        <DigestMethod Algorithm="http://www.w3.org/2001/04/xmlenc#sha256"/>
        <DigestValue>4sf+1AWluvbpxJKPd2Oye0vW/vjaIC4T1BxgDzXmoXg=</DigestValue>
      </Reference>
      <Reference URI="/xl/printerSettings/printerSettings1102.bin?ContentType=application/vnd.openxmlformats-officedocument.spreadsheetml.printerSettings">
        <DigestMethod Algorithm="http://www.w3.org/2001/04/xmlenc#sha256"/>
        <DigestValue>1easXUpors9wW02Nqy5x8cLEF/3ZKBH0i2lLjO2Zsk8=</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1easXUpors9wW02Nqy5x8cLEF/3ZKBH0i2lLjO2Zsk8=</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AOaDuHtsifCB+3mFVZaFSjZ2jbySMm3+Pey0DhdCrvo=</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6HGumsjBk9X1CzCPpkG1pJTBdVyGv7gAJ+RWNO+yDTc=</DigestValue>
      </Reference>
      <Reference URI="/xl/printerSettings/printerSettings1110.bin?ContentType=application/vnd.openxmlformats-officedocument.spreadsheetml.printerSettings">
        <DigestMethod Algorithm="http://www.w3.org/2001/04/xmlenc#sha256"/>
        <DigestValue>+n5QTe6/grUf3JPx5J0xBRGlKRI8XimZKbgxCQVlTOM=</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4sf+1AWluvbpxJKPd2Oye0vW/vjaIC4T1BxgDzXmoXg=</DigestValue>
      </Reference>
      <Reference URI="/xl/printerSettings/printerSettings1114.bin?ContentType=application/vnd.openxmlformats-officedocument.spreadsheetml.printerSettings">
        <DigestMethod Algorithm="http://www.w3.org/2001/04/xmlenc#sha256"/>
        <DigestValue>4sf+1AWluvbpxJKPd2Oye0vW/vjaIC4T1BxgDzXmoXg=</DigestValue>
      </Reference>
      <Reference URI="/xl/printerSettings/printerSettings1115.bin?ContentType=application/vnd.openxmlformats-officedocument.spreadsheetml.printerSettings">
        <DigestMethod Algorithm="http://www.w3.org/2001/04/xmlenc#sha256"/>
        <DigestValue>1easXUpors9wW02Nqy5x8cLEF/3ZKBH0i2lLjO2Zsk8=</DigestValue>
      </Reference>
      <Reference URI="/xl/printerSettings/printerSettings1116.bin?ContentType=application/vnd.openxmlformats-officedocument.spreadsheetml.printerSettings">
        <DigestMethod Algorithm="http://www.w3.org/2001/04/xmlenc#sha256"/>
        <DigestValue>4sf+1AWluvbpxJKPd2Oye0vW/vjaIC4T1BxgDzXmoXg=</DigestValue>
      </Reference>
      <Reference URI="/xl/printerSettings/printerSettings1117.bin?ContentType=application/vnd.openxmlformats-officedocument.spreadsheetml.printerSettings">
        <DigestMethod Algorithm="http://www.w3.org/2001/04/xmlenc#sha256"/>
        <DigestValue>AOaDuHtsifCB+3mFVZaFSjZ2jbySMm3+Pey0DhdCrvo=</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BTOxzcKZIvQQhAhp4BYDqpQOt7f3HZkmNdkUneQnlQ4=</DigestValue>
      </Reference>
      <Reference URI="/xl/printerSettings/printerSettings1120.bin?ContentType=application/vnd.openxmlformats-officedocument.spreadsheetml.printerSettings">
        <DigestMethod Algorithm="http://www.w3.org/2001/04/xmlenc#sha256"/>
        <DigestValue>4sf+1AWluvbpxJKPd2Oye0vW/vjaIC4T1BxgDzXmoXg=</DigestValue>
      </Reference>
      <Reference URI="/xl/printerSettings/printerSettings1121.bin?ContentType=application/vnd.openxmlformats-officedocument.spreadsheetml.printerSettings">
        <DigestMethod Algorithm="http://www.w3.org/2001/04/xmlenc#sha256"/>
        <DigestValue>1easXUpors9wW02Nqy5x8cLEF/3ZKBH0i2lLjO2Zsk8=</DigestValue>
      </Reference>
      <Reference URI="/xl/printerSettings/printerSettings1122.bin?ContentType=application/vnd.openxmlformats-officedocument.spreadsheetml.printerSettings">
        <DigestMethod Algorithm="http://www.w3.org/2001/04/xmlenc#sha256"/>
        <DigestValue>BTOxzcKZIvQQhAhp4BYDqpQOt7f3HZkmNdkUneQnlQ4=</DigestValue>
      </Reference>
      <Reference URI="/xl/printerSettings/printerSettings1123.bin?ContentType=application/vnd.openxmlformats-officedocument.spreadsheetml.printerSettings">
        <DigestMethod Algorithm="http://www.w3.org/2001/04/xmlenc#sha256"/>
        <DigestValue>BTOxzcKZIvQQhAhp4BYDqpQOt7f3HZkmNdkUneQnlQ4=</DigestValue>
      </Reference>
      <Reference URI="/xl/printerSettings/printerSettings1124.bin?ContentType=application/vnd.openxmlformats-officedocument.spreadsheetml.printerSettings">
        <DigestMethod Algorithm="http://www.w3.org/2001/04/xmlenc#sha256"/>
        <DigestValue>4sf+1AWluvbpxJKPd2Oye0vW/vjaIC4T1BxgDzXmoXg=</DigestValue>
      </Reference>
      <Reference URI="/xl/printerSettings/printerSettings1125.bin?ContentType=application/vnd.openxmlformats-officedocument.spreadsheetml.printerSettings">
        <DigestMethod Algorithm="http://www.w3.org/2001/04/xmlenc#sha256"/>
        <DigestValue>BTOxzcKZIvQQhAhp4BYDqpQOt7f3HZkmNdkUneQnlQ4=</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+XJxZc4n5BY8iwRYh6pmp5RRH2m+XNEQSQktB6JV4yM=</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1easXUpors9wW02Nqy5x8cLEF/3ZKBH0i2lLjO2Zsk8=</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6HGumsjBk9X1CzCPpkG1pJTBdVyGv7gAJ+RWNO+yDTc=</DigestValue>
      </Reference>
      <Reference URI="/xl/printerSettings/printerSettings1134.bin?ContentType=application/vnd.openxmlformats-officedocument.spreadsheetml.printerSettings">
        <DigestMethod Algorithm="http://www.w3.org/2001/04/xmlenc#sha256"/>
        <DigestValue>1easXUpors9wW02Nqy5x8cLEF/3ZKBH0i2lLjO2Zsk8=</DigestValue>
      </Reference>
      <Reference URI="/xl/printerSettings/printerSettings1135.bin?ContentType=application/vnd.openxmlformats-officedocument.spreadsheetml.printerSettings">
        <DigestMethod Algorithm="http://www.w3.org/2001/04/xmlenc#sha256"/>
        <DigestValue>4sf+1AWluvbpxJKPd2Oye0vW/vjaIC4T1BxgDzXmoXg=</DigestValue>
      </Reference>
      <Reference URI="/xl/printerSettings/printerSettings1136.bin?ContentType=application/vnd.openxmlformats-officedocument.spreadsheetml.printerSettings">
        <DigestMethod Algorithm="http://www.w3.org/2001/04/xmlenc#sha256"/>
        <DigestValue>1easXUpors9wW02Nqy5x8cLEF/3ZKBH0i2lLjO2Zsk8=</DigestValue>
      </Reference>
      <Reference URI="/xl/printerSettings/printerSettings1137.bin?ContentType=application/vnd.openxmlformats-officedocument.spreadsheetml.printerSettings">
        <DigestMethod Algorithm="http://www.w3.org/2001/04/xmlenc#sha256"/>
        <DigestValue>4sf+1AWluvbpxJKPd2Oye0vW/vjaIC4T1BxgDzXmoXg=</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AOaDuHtsifCB+3mFVZaFSjZ2jbySMm3+Pey0DhdCrvo=</DigestValue>
      </Reference>
      <Reference URI="/xl/printerSettings/printerSettings114.bin?ContentType=application/vnd.openxmlformats-officedocument.spreadsheetml.printerSettings">
        <DigestMethod Algorithm="http://www.w3.org/2001/04/xmlenc#sha256"/>
        <DigestValue>qdF4VB0Obt77Zx+ENUNW63gAJaa/dDHjc5L9eH/T2w8=</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4sf+1AWluvbpxJKPd2Oye0vW/vjaIC4T1BxgDzXmoXg=</DigestValue>
      </Reference>
      <Reference URI="/xl/printerSettings/printerSettings1142.bin?ContentType=application/vnd.openxmlformats-officedocument.spreadsheetml.printerSettings">
        <DigestMethod Algorithm="http://www.w3.org/2001/04/xmlenc#sha256"/>
        <DigestValue>6HGumsjBk9X1CzCPpkG1pJTBdVyGv7gAJ+RWNO+yDTc=</DigestValue>
      </Reference>
      <Reference URI="/xl/printerSettings/printerSettings1143.bin?ContentType=application/vnd.openxmlformats-officedocument.spreadsheetml.printerSettings">
        <DigestMethod Algorithm="http://www.w3.org/2001/04/xmlenc#sha256"/>
        <DigestValue>+n5QTe6/grUf3JPx5J0xBRGlKRI8XimZKbgxCQVlTOM=</DigestValue>
      </Reference>
      <Reference URI="/xl/printerSettings/printerSettings1144.bin?ContentType=application/vnd.openxmlformats-officedocument.spreadsheetml.printerSettings">
        <DigestMethod Algorithm="http://www.w3.org/2001/04/xmlenc#sha256"/>
        <DigestValue>k5z4QFvXyp5vMq4FDANuvQxvNZ735cuotFRYxi91M4M=</DigestValue>
      </Reference>
      <Reference URI="/xl/printerSettings/printerSettings1145.bin?ContentType=application/vnd.openxmlformats-officedocument.spreadsheetml.printerSettings">
        <DigestMethod Algorithm="http://www.w3.org/2001/04/xmlenc#sha256"/>
        <DigestValue>6HGumsjBk9X1CzCPpkG1pJTBdVyGv7gAJ+RWNO+yDTc=</DigestValue>
      </Reference>
      <Reference URI="/xl/printerSettings/printerSettings1146.bin?ContentType=application/vnd.openxmlformats-officedocument.spreadsheetml.printerSettings">
        <DigestMethod Algorithm="http://www.w3.org/2001/04/xmlenc#sha256"/>
        <DigestValue>6HGumsjBk9X1CzCPpkG1pJTBdVyGv7gAJ+RWNO+yDTc=</DigestValue>
      </Reference>
      <Reference URI="/xl/printerSettings/printerSettings1147.bin?ContentType=application/vnd.openxmlformats-officedocument.spreadsheetml.printerSettings">
        <DigestMethod Algorithm="http://www.w3.org/2001/04/xmlenc#sha256"/>
        <DigestValue>6HGumsjBk9X1CzCPpkG1pJTBdVyGv7gAJ+RWNO+yDTc=</DigestValue>
      </Reference>
      <Reference URI="/xl/printerSettings/printerSettings1148.bin?ContentType=application/vnd.openxmlformats-officedocument.spreadsheetml.printerSettings">
        <DigestMethod Algorithm="http://www.w3.org/2001/04/xmlenc#sha256"/>
        <DigestValue>6HGumsjBk9X1CzCPpkG1pJTBdVyGv7gAJ+RWNO+yDTc=</DigestValue>
      </Reference>
      <Reference URI="/xl/printerSettings/printerSettings1149.bin?ContentType=application/vnd.openxmlformats-officedocument.spreadsheetml.printerSettings">
        <DigestMethod Algorithm="http://www.w3.org/2001/04/xmlenc#sha256"/>
        <DigestValue>6HGumsjBk9X1CzCPpkG1pJTBdVyGv7gAJ+RWNO+yDTc=</DigestValue>
      </Reference>
      <Reference URI="/xl/printerSettings/printerSettings115.bin?ContentType=application/vnd.openxmlformats-officedocument.spreadsheetml.printerSettings">
        <DigestMethod Algorithm="http://www.w3.org/2001/04/xmlenc#sha256"/>
        <DigestValue>+XJxZc4n5BY8iwRYh6pmp5RRH2m+XNEQSQktB6JV4yM=</DigestValue>
      </Reference>
      <Reference URI="/xl/printerSettings/printerSettings1150.bin?ContentType=application/vnd.openxmlformats-officedocument.spreadsheetml.printerSettings">
        <DigestMethod Algorithm="http://www.w3.org/2001/04/xmlenc#sha256"/>
        <DigestValue>6HGumsjBk9X1CzCPpkG1pJTBdVyGv7gAJ+RWNO+yDTc=</DigestValue>
      </Reference>
      <Reference URI="/xl/printerSettings/printerSettings1151.bin?ContentType=application/vnd.openxmlformats-officedocument.spreadsheetml.printerSettings">
        <DigestMethod Algorithm="http://www.w3.org/2001/04/xmlenc#sha256"/>
        <DigestValue>6HGumsjBk9X1CzCPpkG1pJTBdVyGv7gAJ+RWNO+yDTc=</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6HGumsjBk9X1CzCPpkG1pJTBdVyGv7gAJ+RWNO+yDTc=</DigestValue>
      </Reference>
      <Reference URI="/xl/printerSettings/printerSettings1154.bin?ContentType=application/vnd.openxmlformats-officedocument.spreadsheetml.printerSettings">
        <DigestMethod Algorithm="http://www.w3.org/2001/04/xmlenc#sha256"/>
        <DigestValue>6HGumsjBk9X1CzCPpkG1pJTBdVyGv7gAJ+RWNO+yDTc=</DigestValue>
      </Reference>
      <Reference URI="/xl/printerSettings/printerSettings1155.bin?ContentType=application/vnd.openxmlformats-officedocument.spreadsheetml.printerSettings">
        <DigestMethod Algorithm="http://www.w3.org/2001/04/xmlenc#sha256"/>
        <DigestValue>4sf+1AWluvbpxJKPd2Oye0vW/vjaIC4T1BxgDzXmoXg=</DigestValue>
      </Reference>
      <Reference URI="/xl/printerSettings/printerSettings1156.bin?ContentType=application/vnd.openxmlformats-officedocument.spreadsheetml.printerSettings">
        <DigestMethod Algorithm="http://www.w3.org/2001/04/xmlenc#sha256"/>
        <DigestValue>4sf+1AWluvbpxJKPd2Oye0vW/vjaIC4T1BxgDzXmoXg=</DigestValue>
      </Reference>
      <Reference URI="/xl/printerSettings/printerSettings1157.bin?ContentType=application/vnd.openxmlformats-officedocument.spreadsheetml.printerSettings">
        <DigestMethod Algorithm="http://www.w3.org/2001/04/xmlenc#sha256"/>
        <DigestValue>6HGumsjBk9X1CzCPpkG1pJTBdVyGv7gAJ+RWNO+yDTc=</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1easXUpors9wW02Nqy5x8cLEF/3ZKBH0i2lLjO2Zsk8=</DigestValue>
      </Reference>
      <Reference URI="/xl/printerSettings/printerSettings116.bin?ContentType=application/vnd.openxmlformats-officedocument.spreadsheetml.printerSettings">
        <DigestMethod Algorithm="http://www.w3.org/2001/04/xmlenc#sha256"/>
        <DigestValue>bX9XDerWgquo2RxSve48ZARjqmGUaFIV3OF+VtCX1Rc=</DigestValue>
      </Reference>
      <Reference URI="/xl/printerSettings/printerSettings1160.bin?ContentType=application/vnd.openxmlformats-officedocument.spreadsheetml.printerSettings">
        <DigestMethod Algorithm="http://www.w3.org/2001/04/xmlenc#sha256"/>
        <DigestValue>4sf+1AWluvbpxJKPd2Oye0vW/vjaIC4T1BxgDzXmoXg=</DigestValue>
      </Reference>
      <Reference URI="/xl/printerSettings/printerSettings1161.bin?ContentType=application/vnd.openxmlformats-officedocument.spreadsheetml.printerSettings">
        <DigestMethod Algorithm="http://www.w3.org/2001/04/xmlenc#sha256"/>
        <DigestValue>AOaDuHtsifCB+3mFVZaFSjZ2jbySMm3+Pey0DhdCrvo=</DigestValue>
      </Reference>
      <Reference URI="/xl/printerSettings/printerSettings1162.bin?ContentType=application/vnd.openxmlformats-officedocument.spreadsheetml.printerSettings">
        <DigestMethod Algorithm="http://www.w3.org/2001/04/xmlenc#sha256"/>
        <DigestValue>4sf+1AWluvbpxJKPd2Oye0vW/vjaIC4T1BxgDzXmoXg=</DigestValue>
      </Reference>
      <Reference URI="/xl/printerSettings/printerSettings1163.bin?ContentType=application/vnd.openxmlformats-officedocument.spreadsheetml.printerSettings">
        <DigestMethod Algorithm="http://www.w3.org/2001/04/xmlenc#sha256"/>
        <DigestValue>AOaDuHtsifCB+3mFVZaFSjZ2jbySMm3+Pey0DhdCrvo=</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1easXUpors9wW02Nqy5x8cLEF/3ZKBH0i2lLjO2Zsk8=</DigestValue>
      </Reference>
      <Reference URI="/xl/printerSettings/printerSettings1166.bin?ContentType=application/vnd.openxmlformats-officedocument.spreadsheetml.printerSettings">
        <DigestMethod Algorithm="http://www.w3.org/2001/04/xmlenc#sha256"/>
        <DigestValue>6HGumsjBk9X1CzCPpkG1pJTBdVyGv7gAJ+RWNO+yDTc=</DigestValue>
      </Reference>
      <Reference URI="/xl/printerSettings/printerSettings1167.bin?ContentType=application/vnd.openxmlformats-officedocument.spreadsheetml.printerSettings">
        <DigestMethod Algorithm="http://www.w3.org/2001/04/xmlenc#sha256"/>
        <DigestValue>BTOxzcKZIvQQhAhp4BYDqpQOt7f3HZkmNdkUneQnlQ4=</DigestValue>
      </Reference>
      <Reference URI="/xl/printerSettings/printerSettings1168.bin?ContentType=application/vnd.openxmlformats-officedocument.spreadsheetml.printerSettings">
        <DigestMethod Algorithm="http://www.w3.org/2001/04/xmlenc#sha256"/>
        <DigestValue>BTOxzcKZIvQQhAhp4BYDqpQOt7f3HZkmNdkUneQnlQ4=</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bX9XDerWgquo2RxSve48ZARjqmGUaFIV3OF+VtCX1Rc=</DigestValue>
      </Reference>
      <Reference URI="/xl/printerSettings/printerSettings1170.bin?ContentType=application/vnd.openxmlformats-officedocument.spreadsheetml.printerSettings">
        <DigestMethod Algorithm="http://www.w3.org/2001/04/xmlenc#sha256"/>
        <DigestValue>BTOxzcKZIvQQhAhp4BYDqpQOt7f3HZkmNdkUneQnlQ4=</DigestValue>
      </Reference>
      <Reference URI="/xl/printerSettings/printerSettings1171.bin?ContentType=application/vnd.openxmlformats-officedocument.spreadsheetml.printerSettings">
        <DigestMethod Algorithm="http://www.w3.org/2001/04/xmlenc#sha256"/>
        <DigestValue>olVzO14YzbBV9lyv2+iYJUax50tLLM5nhgg3hHHh9hE=</DigestValue>
      </Reference>
      <Reference URI="/xl/printerSettings/printerSettings1172.bin?ContentType=application/vnd.openxmlformats-officedocument.spreadsheetml.printerSettings">
        <DigestMethod Algorithm="http://www.w3.org/2001/04/xmlenc#sha256"/>
        <DigestValue>olVzO14YzbBV9lyv2+iYJUax50tLLM5nhgg3hHHh9hE=</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1easXUpors9wW02Nqy5x8cLEF/3ZKBH0i2lLjO2Zsk8=</DigestValue>
      </Reference>
      <Reference URI="/xl/printerSettings/printerSettings1177.bin?ContentType=application/vnd.openxmlformats-officedocument.spreadsheetml.printerSettings">
        <DigestMethod Algorithm="http://www.w3.org/2001/04/xmlenc#sha256"/>
        <DigestValue>4sf+1AWluvbpxJKPd2Oye0vW/vjaIC4T1BxgDzXmoXg=</DigestValue>
      </Reference>
      <Reference URI="/xl/printerSettings/printerSettings1178.bin?ContentType=application/vnd.openxmlformats-officedocument.spreadsheetml.printerSettings">
        <DigestMethod Algorithm="http://www.w3.org/2001/04/xmlenc#sha256"/>
        <DigestValue>1easXUpors9wW02Nqy5x8cLEF/3ZKBH0i2lLjO2Zsk8=</DigestValue>
      </Reference>
      <Reference URI="/xl/printerSettings/printerSettings1179.bin?ContentType=application/vnd.openxmlformats-officedocument.spreadsheetml.printerSettings">
        <DigestMethod Algorithm="http://www.w3.org/2001/04/xmlenc#sha256"/>
        <DigestValue>1easXUpors9wW02Nqy5x8cLEF/3ZKBH0i2lLjO2Zsk8=</DigestValue>
      </Reference>
      <Reference URI="/xl/printerSettings/printerSettings118.bin?ContentType=application/vnd.openxmlformats-officedocument.spreadsheetml.printerSettings">
        <DigestMethod Algorithm="http://www.w3.org/2001/04/xmlenc#sha256"/>
        <DigestValue>QWpi6h1kHwZsH9rlpR3f3TaHSMtqC16mWcRCqaxQe9o=</DigestValue>
      </Reference>
      <Reference URI="/xl/printerSettings/printerSettings1180.bin?ContentType=application/vnd.openxmlformats-officedocument.spreadsheetml.printerSettings">
        <DigestMethod Algorithm="http://www.w3.org/2001/04/xmlenc#sha256"/>
        <DigestValue>olVzO14YzbBV9lyv2+iYJUax50tLLM5nhgg3hHHh9hE=</DigestValue>
      </Reference>
      <Reference URI="/xl/printerSettings/printerSettings1181.bin?ContentType=application/vnd.openxmlformats-officedocument.spreadsheetml.printerSettings">
        <DigestMethod Algorithm="http://www.w3.org/2001/04/xmlenc#sha256"/>
        <DigestValue>1easXUpors9wW02Nqy5x8cLEF/3ZKBH0i2lLjO2Zsk8=</DigestValue>
      </Reference>
      <Reference URI="/xl/printerSettings/printerSettings1182.bin?ContentType=application/vnd.openxmlformats-officedocument.spreadsheetml.printerSettings">
        <DigestMethod Algorithm="http://www.w3.org/2001/04/xmlenc#sha256"/>
        <DigestValue>4sf+1AWluvbpxJKPd2Oye0vW/vjaIC4T1BxgDzXmoXg=</DigestValue>
      </Reference>
      <Reference URI="/xl/printerSettings/printerSettings1183.bin?ContentType=application/vnd.openxmlformats-officedocument.spreadsheetml.printerSettings">
        <DigestMethod Algorithm="http://www.w3.org/2001/04/xmlenc#sha256"/>
        <DigestValue>4sf+1AWluvbpxJKPd2Oye0vW/vjaIC4T1BxgDzXmoXg=</DigestValue>
      </Reference>
      <Reference URI="/xl/printerSettings/printerSettings1184.bin?ContentType=application/vnd.openxmlformats-officedocument.spreadsheetml.printerSettings">
        <DigestMethod Algorithm="http://www.w3.org/2001/04/xmlenc#sha256"/>
        <DigestValue>AOaDuHtsifCB+3mFVZaFSjZ2jbySMm3+Pey0DhdCrvo=</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4sf+1AWluvbpxJKPd2Oye0vW/vjaIC4T1BxgDzXmoXg=</DigestValue>
      </Reference>
      <Reference URI="/xl/printerSettings/printerSettings1189.bin?ContentType=application/vnd.openxmlformats-officedocument.spreadsheetml.printerSettings">
        <DigestMethod Algorithm="http://www.w3.org/2001/04/xmlenc#sha256"/>
        <DigestValue>+n5QTe6/grUf3JPx5J0xBRGlKRI8XimZKbgxCQVlTOM=</DigestValue>
      </Reference>
      <Reference URI="/xl/printerSettings/printerSettings119.bin?ContentType=application/vnd.openxmlformats-officedocument.spreadsheetml.printerSettings">
        <DigestMethod Algorithm="http://www.w3.org/2001/04/xmlenc#sha256"/>
        <DigestValue>qdF4VB0Obt77Zx+ENUNW63gAJaa/dDHjc5L9eH/T2w8=</DigestValue>
      </Reference>
      <Reference URI="/xl/printerSettings/printerSettings1190.bin?ContentType=application/vnd.openxmlformats-officedocument.spreadsheetml.printerSettings">
        <DigestMethod Algorithm="http://www.w3.org/2001/04/xmlenc#sha256"/>
        <DigestValue>olVzO14YzbBV9lyv2+iYJUax50tLLM5nhgg3hHHh9hE=</DigestValue>
      </Reference>
      <Reference URI="/xl/printerSettings/printerSettings1191.bin?ContentType=application/vnd.openxmlformats-officedocument.spreadsheetml.printerSettings">
        <DigestMethod Algorithm="http://www.w3.org/2001/04/xmlenc#sha256"/>
        <DigestValue>4sf+1AWluvbpxJKPd2Oye0vW/vjaIC4T1BxgDzXmoXg=</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1easXUpors9wW02Nqy5x8cLEF/3ZKBH0i2lLjO2Zsk8=</DigestValue>
      </Reference>
      <Reference URI="/xl/printerSettings/printerSettings1194.bin?ContentType=application/vnd.openxmlformats-officedocument.spreadsheetml.printerSettings">
        <DigestMethod Algorithm="http://www.w3.org/2001/04/xmlenc#sha256"/>
        <DigestValue>olVzO14YzbBV9lyv2+iYJUax50tLLM5nhgg3hHHh9hE=</DigestValue>
      </Reference>
      <Reference URI="/xl/printerSettings/printerSettings1195.bin?ContentType=application/vnd.openxmlformats-officedocument.spreadsheetml.printerSettings">
        <DigestMethod Algorithm="http://www.w3.org/2001/04/xmlenc#sha256"/>
        <DigestValue>1easXUpors9wW02Nqy5x8cLEF/3ZKBH0i2lLjO2Zsk8=</DigestValue>
      </Reference>
      <Reference URI="/xl/printerSettings/printerSettings1196.bin?ContentType=application/vnd.openxmlformats-officedocument.spreadsheetml.printerSettings">
        <DigestMethod Algorithm="http://www.w3.org/2001/04/xmlenc#sha256"/>
        <DigestValue>4sf+1AWluvbpxJKPd2Oye0vW/vjaIC4T1BxgDzXmoXg=</DigestValue>
      </Reference>
      <Reference URI="/xl/printerSettings/printerSettings1197.bin?ContentType=application/vnd.openxmlformats-officedocument.spreadsheetml.printerSettings">
        <DigestMethod Algorithm="http://www.w3.org/2001/04/xmlenc#sha256"/>
        <DigestValue>AOaDuHtsifCB+3mFVZaFSjZ2jbySMm3+Pey0DhdCrvo=</DigestValue>
      </Reference>
      <Reference URI="/xl/printerSettings/printerSettings1198.bin?ContentType=application/vnd.openxmlformats-officedocument.spreadsheetml.printerSettings">
        <DigestMethod Algorithm="http://www.w3.org/2001/04/xmlenc#sha256"/>
        <DigestValue>olVzO14YzbBV9lyv2+iYJUax50tLLM5nhgg3hHHh9hE=</DigestValue>
      </Reference>
      <Reference URI="/xl/printerSettings/printerSettings1199.bin?ContentType=application/vnd.openxmlformats-officedocument.spreadsheetml.printerSettings">
        <DigestMethod Algorithm="http://www.w3.org/2001/04/xmlenc#sha256"/>
        <DigestValue>AOaDuHtsifCB+3mFVZaFSjZ2jbySMm3+Pey0DhdCrvo=</DigestValue>
      </Reference>
      <Reference URI="/xl/printerSettings/printerSettings12.bin?ContentType=application/vnd.openxmlformats-officedocument.spreadsheetml.printerSettings">
        <DigestMethod Algorithm="http://www.w3.org/2001/04/xmlenc#sha256"/>
        <DigestValue>+n5QTe6/grUf3JPx5J0xBRGlKRI8XimZKbgxCQVlTOM=</DigestValue>
      </Reference>
      <Reference URI="/xl/printerSettings/printerSettings120.bin?ContentType=application/vnd.openxmlformats-officedocument.spreadsheetml.printerSettings">
        <DigestMethod Algorithm="http://www.w3.org/2001/04/xmlenc#sha256"/>
        <DigestValue>qdF4VB0Obt77Zx+ENUNW63gAJaa/dDHjc5L9eH/T2w8=</DigestValue>
      </Reference>
      <Reference URI="/xl/printerSettings/printerSettings1200.bin?ContentType=application/vnd.openxmlformats-officedocument.spreadsheetml.printerSettings">
        <DigestMethod Algorithm="http://www.w3.org/2001/04/xmlenc#sha256"/>
        <DigestValue>olVzO14YzbBV9lyv2+iYJUax50tLLM5nhgg3hHHh9hE=</DigestValue>
      </Reference>
      <Reference URI="/xl/printerSettings/printerSettings1201.bin?ContentType=application/vnd.openxmlformats-officedocument.spreadsheetml.printerSettings">
        <DigestMethod Algorithm="http://www.w3.org/2001/04/xmlenc#sha256"/>
        <DigestValue>MqlMFcdOU724y+XT0A1fb7kjq67gysaEXySjCDCzorU=</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BTOxzcKZIvQQhAhp4BYDqpQOt7f3HZkmNdkUneQnlQ4=</DigestValue>
      </Reference>
      <Reference URI="/xl/printerSettings/printerSettings1204.bin?ContentType=application/vnd.openxmlformats-officedocument.spreadsheetml.printerSettings">
        <DigestMethod Algorithm="http://www.w3.org/2001/04/xmlenc#sha256"/>
        <DigestValue>BTOxzcKZIvQQhAhp4BYDqpQOt7f3HZkmNdkUneQnlQ4=</DigestValue>
      </Reference>
      <Reference URI="/xl/printerSettings/printerSettings1205.bin?ContentType=application/vnd.openxmlformats-officedocument.spreadsheetml.printerSettings">
        <DigestMethod Algorithm="http://www.w3.org/2001/04/xmlenc#sha256"/>
        <DigestValue>4sf+1AWluvbpxJKPd2Oye0vW/vjaIC4T1BxgDzXmoXg=</DigestValue>
      </Reference>
      <Reference URI="/xl/printerSettings/printerSettings1206.bin?ContentType=application/vnd.openxmlformats-officedocument.spreadsheetml.printerSettings">
        <DigestMethod Algorithm="http://www.w3.org/2001/04/xmlenc#sha256"/>
        <DigestValue>BTOxzcKZIvQQhAhp4BYDqpQOt7f3HZkmNdkUneQnlQ4=</DigestValue>
      </Reference>
      <Reference URI="/xl/printerSettings/printerSettings1207.bin?ContentType=application/vnd.openxmlformats-officedocument.spreadsheetml.printerSettings">
        <DigestMethod Algorithm="http://www.w3.org/2001/04/xmlenc#sha256"/>
        <DigestValue>+n5QTe6/grUf3JPx5J0xBRGlKRI8XimZKbgxCQVlTOM=</DigestValue>
      </Reference>
      <Reference URI="/xl/printerSettings/printerSettings1208.bin?ContentType=application/vnd.openxmlformats-officedocument.spreadsheetml.printerSettings">
        <DigestMethod Algorithm="http://www.w3.org/2001/04/xmlenc#sha256"/>
        <DigestValue>+n5QTe6/grUf3JPx5J0xBRGlKRI8XimZKbgxCQVlTOM=</DigestValue>
      </Reference>
      <Reference URI="/xl/printerSettings/printerSettings1209.bin?ContentType=application/vnd.openxmlformats-officedocument.spreadsheetml.printerSettings">
        <DigestMethod Algorithm="http://www.w3.org/2001/04/xmlenc#sha256"/>
        <DigestValue>+n5QTe6/grUf3JPx5J0xBRGlKRI8XimZKbgxCQVlTOM=</DigestValue>
      </Reference>
      <Reference URI="/xl/printerSettings/printerSettings121.bin?ContentType=application/vnd.openxmlformats-officedocument.spreadsheetml.printerSettings">
        <DigestMethod Algorithm="http://www.w3.org/2001/04/xmlenc#sha256"/>
        <DigestValue>XJnd1BqqlgRUowTgijESNZSOjtwDdPDtD9gRl8sKS8U=</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4sf+1AWluvbpxJKPd2Oye0vW/vjaIC4T1BxgDzXmoXg=</DigestValue>
      </Reference>
      <Reference URI="/xl/printerSettings/printerSettings1212.bin?ContentType=application/vnd.openxmlformats-officedocument.spreadsheetml.printerSettings">
        <DigestMethod Algorithm="http://www.w3.org/2001/04/xmlenc#sha256"/>
        <DigestValue>1easXUpors9wW02Nqy5x8cLEF/3ZKBH0i2lLjO2Zsk8=</DigestValue>
      </Reference>
      <Reference URI="/xl/printerSettings/printerSettings1213.bin?ContentType=application/vnd.openxmlformats-officedocument.spreadsheetml.printerSettings">
        <DigestMethod Algorithm="http://www.w3.org/2001/04/xmlenc#sha256"/>
        <DigestValue>4sf+1AWluvbpxJKPd2Oye0vW/vjaIC4T1BxgDzXmoXg=</DigestValue>
      </Reference>
      <Reference URI="/xl/printerSettings/printerSettings1214.bin?ContentType=application/vnd.openxmlformats-officedocument.spreadsheetml.printerSettings">
        <DigestMethod Algorithm="http://www.w3.org/2001/04/xmlenc#sha256"/>
        <DigestValue>1easXUpors9wW02Nqy5x8cLEF/3ZKBH0i2lLjO2Zsk8=</DigestValue>
      </Reference>
      <Reference URI="/xl/printerSettings/printerSettings1215.bin?ContentType=application/vnd.openxmlformats-officedocument.spreadsheetml.printerSettings">
        <DigestMethod Algorithm="http://www.w3.org/2001/04/xmlenc#sha256"/>
        <DigestValue>1easXUpors9wW02Nqy5x8cLEF/3ZKBH0i2lLjO2Zsk8=</DigestValue>
      </Reference>
      <Reference URI="/xl/printerSettings/printerSettings1216.bin?ContentType=application/vnd.openxmlformats-officedocument.spreadsheetml.printerSettings">
        <DigestMethod Algorithm="http://www.w3.org/2001/04/xmlenc#sha256"/>
        <DigestValue>+n5QTe6/grUf3JPx5J0xBRGlKRI8XimZKbgxCQVlTOM=</DigestValue>
      </Reference>
      <Reference URI="/xl/printerSettings/printerSettings1217.bin?ContentType=application/vnd.openxmlformats-officedocument.spreadsheetml.printerSettings">
        <DigestMethod Algorithm="http://www.w3.org/2001/04/xmlenc#sha256"/>
        <DigestValue>1easXUpors9wW02Nqy5x8cLEF/3ZKBH0i2lLjO2Zsk8=</DigestValue>
      </Reference>
      <Reference URI="/xl/printerSettings/printerSettings1218.bin?ContentType=application/vnd.openxmlformats-officedocument.spreadsheetml.printerSettings">
        <DigestMethod Algorithm="http://www.w3.org/2001/04/xmlenc#sha256"/>
        <DigestValue>+n5QTe6/grUf3JPx5J0xBRGlKRI8XimZKbgxCQVlTOM=</DigestValue>
      </Reference>
      <Reference URI="/xl/printerSettings/printerSettings1219.bin?ContentType=application/vnd.openxmlformats-officedocument.spreadsheetml.printerSettings">
        <DigestMethod Algorithm="http://www.w3.org/2001/04/xmlenc#sha256"/>
        <DigestValue>+n5QTe6/grUf3JPx5J0xBRGlKRI8XimZKbgxCQVlTOM=</DigestValue>
      </Reference>
      <Reference URI="/xl/printerSettings/printerSettings122.bin?ContentType=application/vnd.openxmlformats-officedocument.spreadsheetml.printerSettings">
        <DigestMethod Algorithm="http://www.w3.org/2001/04/xmlenc#sha256"/>
        <DigestValue>qdF4VB0Obt77Zx+ENUNW63gAJaa/dDHjc5L9eH/T2w8=</DigestValue>
      </Reference>
      <Reference URI="/xl/printerSettings/printerSettings1220.bin?ContentType=application/vnd.openxmlformats-officedocument.spreadsheetml.printerSettings">
        <DigestMethod Algorithm="http://www.w3.org/2001/04/xmlenc#sha256"/>
        <DigestValue>AOaDuHtsifCB+3mFVZaFSjZ2jbySMm3+Pey0DhdCrvo=</DigestValue>
      </Reference>
      <Reference URI="/xl/printerSettings/printerSettings1221.bin?ContentType=application/vnd.openxmlformats-officedocument.spreadsheetml.printerSettings">
        <DigestMethod Algorithm="http://www.w3.org/2001/04/xmlenc#sha256"/>
        <DigestValue>+n5QTe6/grUf3JPx5J0xBRGlKRI8XimZKbgxCQVlTOM=</DigestValue>
      </Reference>
      <Reference URI="/xl/printerSettings/printerSettings1222.bin?ContentType=application/vnd.openxmlformats-officedocument.spreadsheetml.printerSettings">
        <DigestMethod Algorithm="http://www.w3.org/2001/04/xmlenc#sha256"/>
        <DigestValue>+n5QTe6/grUf3JPx5J0xBRGlKRI8XimZKbgxCQVlTOM=</DigestValue>
      </Reference>
      <Reference URI="/xl/printerSettings/printerSettings1223.bin?ContentType=application/vnd.openxmlformats-officedocument.spreadsheetml.printerSettings">
        <DigestMethod Algorithm="http://www.w3.org/2001/04/xmlenc#sha256"/>
        <DigestValue>1easXUpors9wW02Nqy5x8cLEF/3ZKBH0i2lLjO2Zsk8=</DigestValue>
      </Reference>
      <Reference URI="/xl/printerSettings/printerSettings1224.bin?ContentType=application/vnd.openxmlformats-officedocument.spreadsheetml.printerSettings">
        <DigestMethod Algorithm="http://www.w3.org/2001/04/xmlenc#sha256"/>
        <DigestValue>4sf+1AWluvbpxJKPd2Oye0vW/vjaIC4T1BxgDzXmoXg=</DigestValue>
      </Reference>
      <Reference URI="/xl/printerSettings/printerSettings1225.bin?ContentType=application/vnd.openxmlformats-officedocument.spreadsheetml.printerSettings">
        <DigestMethod Algorithm="http://www.w3.org/2001/04/xmlenc#sha256"/>
        <DigestValue>4sf+1AWluvbpxJKPd2Oye0vW/vjaIC4T1BxgDzXmoXg=</DigestValue>
      </Reference>
      <Reference URI="/xl/printerSettings/printerSettings1226.bin?ContentType=application/vnd.openxmlformats-officedocument.spreadsheetml.printerSettings">
        <DigestMethod Algorithm="http://www.w3.org/2001/04/xmlenc#sha256"/>
        <DigestValue>1easXUpors9wW02Nqy5x8cLEF/3ZKBH0i2lLjO2Zsk8=</DigestValue>
      </Reference>
      <Reference URI="/xl/printerSettings/printerSettings1227.bin?ContentType=application/vnd.openxmlformats-officedocument.spreadsheetml.printerSettings">
        <DigestMethod Algorithm="http://www.w3.org/2001/04/xmlenc#sha256"/>
        <DigestValue>4sf+1AWluvbpxJKPd2Oye0vW/vjaIC4T1BxgDzXmoXg=</DigestValue>
      </Reference>
      <Reference URI="/xl/printerSettings/printerSettings1228.bin?ContentType=application/vnd.openxmlformats-officedocument.spreadsheetml.printerSettings">
        <DigestMethod Algorithm="http://www.w3.org/2001/04/xmlenc#sha256"/>
        <DigestValue>4sf+1AWluvbpxJKPd2Oye0vW/vjaIC4T1BxgDzXmoXg=</DigestValue>
      </Reference>
      <Reference URI="/xl/printerSettings/printerSettings1229.bin?ContentType=application/vnd.openxmlformats-officedocument.spreadsheetml.printerSettings">
        <DigestMethod Algorithm="http://www.w3.org/2001/04/xmlenc#sha256"/>
        <DigestValue>1easXUpors9wW02Nqy5x8cLEF/3ZKBH0i2lLjO2Zsk8=</DigestValue>
      </Reference>
      <Reference URI="/xl/printerSettings/printerSettings123.bin?ContentType=application/vnd.openxmlformats-officedocument.spreadsheetml.printerSettings">
        <DigestMethod Algorithm="http://www.w3.org/2001/04/xmlenc#sha256"/>
        <DigestValue>iXMFJr9cPu8aBDWDAy9E7NsL4+xeJE7SzvaCcK5ZP9E=</DigestValue>
      </Reference>
      <Reference URI="/xl/printerSettings/printerSettings1230.bin?ContentType=application/vnd.openxmlformats-officedocument.spreadsheetml.printerSettings">
        <DigestMethod Algorithm="http://www.w3.org/2001/04/xmlenc#sha256"/>
        <DigestValue>+n5QTe6/grUf3JPx5J0xBRGlKRI8XimZKbgxCQVlTOM=</DigestValue>
      </Reference>
      <Reference URI="/xl/printerSettings/printerSettings1231.bin?ContentType=application/vnd.openxmlformats-officedocument.spreadsheetml.printerSettings">
        <DigestMethod Algorithm="http://www.w3.org/2001/04/xmlenc#sha256"/>
        <DigestValue>1easXUpors9wW02Nqy5x8cLEF/3ZKBH0i2lLjO2Zsk8=</DigestValue>
      </Reference>
      <Reference URI="/xl/printerSettings/printerSettings1232.bin?ContentType=application/vnd.openxmlformats-officedocument.spreadsheetml.printerSettings">
        <DigestMethod Algorithm="http://www.w3.org/2001/04/xmlenc#sha256"/>
        <DigestValue>4sf+1AWluvbpxJKPd2Oye0vW/vjaIC4T1BxgDzXmoXg=</DigestValue>
      </Reference>
      <Reference URI="/xl/printerSettings/printerSettings1233.bin?ContentType=application/vnd.openxmlformats-officedocument.spreadsheetml.printerSettings">
        <DigestMethod Algorithm="http://www.w3.org/2001/04/xmlenc#sha256"/>
        <DigestValue>AOaDuHtsifCB+3mFVZaFSjZ2jbySMm3+Pey0DhdCrvo=</DigestValue>
      </Reference>
      <Reference URI="/xl/printerSettings/printerSettings1234.bin?ContentType=application/vnd.openxmlformats-officedocument.spreadsheetml.printerSettings">
        <DigestMethod Algorithm="http://www.w3.org/2001/04/xmlenc#sha256"/>
        <DigestValue>+n5QTe6/grUf3JPx5J0xBRGlKRI8XimZKbgxCQVlTOM=</DigestValue>
      </Reference>
      <Reference URI="/xl/printerSettings/printerSettings1235.bin?ContentType=application/vnd.openxmlformats-officedocument.spreadsheetml.printerSettings">
        <DigestMethod Algorithm="http://www.w3.org/2001/04/xmlenc#sha256"/>
        <DigestValue>AOaDuHtsifCB+3mFVZaFSjZ2jbySMm3+Pey0DhdCrvo=</DigestValue>
      </Reference>
      <Reference URI="/xl/printerSettings/printerSettings1236.bin?ContentType=application/vnd.openxmlformats-officedocument.spreadsheetml.printerSettings">
        <DigestMethod Algorithm="http://www.w3.org/2001/04/xmlenc#sha256"/>
        <DigestValue>+n5QTe6/grUf3JPx5J0xBRGlKRI8XimZKbgxCQVlTOM=</DigestValue>
      </Reference>
      <Reference URI="/xl/printerSettings/printerSettings1237.bin?ContentType=application/vnd.openxmlformats-officedocument.spreadsheetml.printerSettings">
        <DigestMethod Algorithm="http://www.w3.org/2001/04/xmlenc#sha256"/>
        <DigestValue>1easXUpors9wW02Nqy5x8cLEF/3ZKBH0i2lLjO2Zsk8=</DigestValue>
      </Reference>
      <Reference URI="/xl/printerSettings/printerSettings1238.bin?ContentType=application/vnd.openxmlformats-officedocument.spreadsheetml.printerSettings">
        <DigestMethod Algorithm="http://www.w3.org/2001/04/xmlenc#sha256"/>
        <DigestValue>1easXUpors9wW02Nqy5x8cLEF/3ZKBH0i2lLjO2Zsk8=</DigestValue>
      </Reference>
      <Reference URI="/xl/printerSettings/printerSettings1239.bin?ContentType=application/vnd.openxmlformats-officedocument.spreadsheetml.printerSettings">
        <DigestMethod Algorithm="http://www.w3.org/2001/04/xmlenc#sha256"/>
        <DigestValue>BTOxzcKZIvQQhAhp4BYDqpQOt7f3HZkmNdkUneQnlQ4=</DigestValue>
      </Reference>
      <Reference URI="/xl/printerSettings/printerSettings124.bin?ContentType=application/vnd.openxmlformats-officedocument.spreadsheetml.printerSettings">
        <DigestMethod Algorithm="http://www.w3.org/2001/04/xmlenc#sha256"/>
        <DigestValue>XJnd1BqqlgRUowTgijESNZSOjtwDdPDtD9gRl8sKS8U=</DigestValue>
      </Reference>
      <Reference URI="/xl/printerSettings/printerSettings1240.bin?ContentType=application/vnd.openxmlformats-officedocument.spreadsheetml.printerSettings">
        <DigestMethod Algorithm="http://www.w3.org/2001/04/xmlenc#sha256"/>
        <DigestValue>BTOxzcKZIvQQhAhp4BYDqpQOt7f3HZkmNdkUneQnlQ4=</DigestValue>
      </Reference>
      <Reference URI="/xl/printerSettings/printerSettings1241.bin?ContentType=application/vnd.openxmlformats-officedocument.spreadsheetml.printerSettings">
        <DigestMethod Algorithm="http://www.w3.org/2001/04/xmlenc#sha256"/>
        <DigestValue>4sf+1AWluvbpxJKPd2Oye0vW/vjaIC4T1BxgDzXmoXg=</DigestValue>
      </Reference>
      <Reference URI="/xl/printerSettings/printerSettings1242.bin?ContentType=application/vnd.openxmlformats-officedocument.spreadsheetml.printerSettings">
        <DigestMethod Algorithm="http://www.w3.org/2001/04/xmlenc#sha256"/>
        <DigestValue>BTOxzcKZIvQQhAhp4BYDqpQOt7f3HZkmNdkUneQnlQ4=</DigestValue>
      </Reference>
      <Reference URI="/xl/printerSettings/printerSettings1243.bin?ContentType=application/vnd.openxmlformats-officedocument.spreadsheetml.printerSettings">
        <DigestMethod Algorithm="http://www.w3.org/2001/04/xmlenc#sha256"/>
        <DigestValue>+n5QTe6/grUf3JPx5J0xBRGlKRI8XimZKbgxCQVlTOM=</DigestValue>
      </Reference>
      <Reference URI="/xl/printerSettings/printerSettings1244.bin?ContentType=application/vnd.openxmlformats-officedocument.spreadsheetml.printerSettings">
        <DigestMethod Algorithm="http://www.w3.org/2001/04/xmlenc#sha256"/>
        <DigestValue>+n5QTe6/grUf3JPx5J0xBRGlKRI8XimZKbgxCQVlTOM=</DigestValue>
      </Reference>
      <Reference URI="/xl/printerSettings/printerSettings1245.bin?ContentType=application/vnd.openxmlformats-officedocument.spreadsheetml.printerSettings">
        <DigestMethod Algorithm="http://www.w3.org/2001/04/xmlenc#sha256"/>
        <DigestValue>+n5QTe6/grUf3JPx5J0xBRGlKRI8XimZKbgxCQVlTOM=</DigestValue>
      </Reference>
      <Reference URI="/xl/printerSettings/printerSettings1246.bin?ContentType=application/vnd.openxmlformats-officedocument.spreadsheetml.printerSettings">
        <DigestMethod Algorithm="http://www.w3.org/2001/04/xmlenc#sha256"/>
        <DigestValue>4sf+1AWluvbpxJKPd2Oye0vW/vjaIC4T1BxgDzXmoXg=</DigestValue>
      </Reference>
      <Reference URI="/xl/printerSettings/printerSettings1247.bin?ContentType=application/vnd.openxmlformats-officedocument.spreadsheetml.printerSettings">
        <DigestMethod Algorithm="http://www.w3.org/2001/04/xmlenc#sha256"/>
        <DigestValue>4sf+1AWluvbpxJKPd2Oye0vW/vjaIC4T1BxgDzXmoXg=</DigestValue>
      </Reference>
      <Reference URI="/xl/printerSettings/printerSettings1248.bin?ContentType=application/vnd.openxmlformats-officedocument.spreadsheetml.printerSettings">
        <DigestMethod Algorithm="http://www.w3.org/2001/04/xmlenc#sha256"/>
        <DigestValue>1easXUpors9wW02Nqy5x8cLEF/3ZKBH0i2lLjO2Zsk8=</DigestValue>
      </Reference>
      <Reference URI="/xl/printerSettings/printerSettings1249.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bX9XDerWgquo2RxSve48ZARjqmGUaFIV3OF+VtCX1Rc=</DigestValue>
      </Reference>
      <Reference URI="/xl/printerSettings/printerSettings1250.bin?ContentType=application/vnd.openxmlformats-officedocument.spreadsheetml.printerSettings">
        <DigestMethod Algorithm="http://www.w3.org/2001/04/xmlenc#sha256"/>
        <DigestValue>1easXUpors9wW02Nqy5x8cLEF/3ZKBH0i2lLjO2Zsk8=</DigestValue>
      </Reference>
      <Reference URI="/xl/printerSettings/printerSettings1251.bin?ContentType=application/vnd.openxmlformats-officedocument.spreadsheetml.printerSettings">
        <DigestMethod Algorithm="http://www.w3.org/2001/04/xmlenc#sha256"/>
        <DigestValue>1easXUpors9wW02Nqy5x8cLEF/3ZKBH0i2lLjO2Zsk8=</DigestValue>
      </Reference>
      <Reference URI="/xl/printerSettings/printerSettings1252.bin?ContentType=application/vnd.openxmlformats-officedocument.spreadsheetml.printerSettings">
        <DigestMethod Algorithm="http://www.w3.org/2001/04/xmlenc#sha256"/>
        <DigestValue>+n5QTe6/grUf3JPx5J0xBRGlKRI8XimZKbgxCQVlTOM=</DigestValue>
      </Reference>
      <Reference URI="/xl/printerSettings/printerSettings1253.bin?ContentType=application/vnd.openxmlformats-officedocument.spreadsheetml.printerSettings">
        <DigestMethod Algorithm="http://www.w3.org/2001/04/xmlenc#sha256"/>
        <DigestValue>1easXUpors9wW02Nqy5x8cLEF/3ZKBH0i2lLjO2Zsk8=</DigestValue>
      </Reference>
      <Reference URI="/xl/printerSettings/printerSettings1254.bin?ContentType=application/vnd.openxmlformats-officedocument.spreadsheetml.printerSettings">
        <DigestMethod Algorithm="http://www.w3.org/2001/04/xmlenc#sha256"/>
        <DigestValue>+n5QTe6/grUf3JPx5J0xBRGlKRI8XimZKbgxCQVlTOM=</DigestValue>
      </Reference>
      <Reference URI="/xl/printerSettings/printerSettings1255.bin?ContentType=application/vnd.openxmlformats-officedocument.spreadsheetml.printerSettings">
        <DigestMethod Algorithm="http://www.w3.org/2001/04/xmlenc#sha256"/>
        <DigestValue>+n5QTe6/grUf3JPx5J0xBRGlKRI8XimZKbgxCQVlTOM=</DigestValue>
      </Reference>
      <Reference URI="/xl/printerSettings/printerSettings1256.bin?ContentType=application/vnd.openxmlformats-officedocument.spreadsheetml.printerSettings">
        <DigestMethod Algorithm="http://www.w3.org/2001/04/xmlenc#sha256"/>
        <DigestValue>AOaDuHtsifCB+3mFVZaFSjZ2jbySMm3+Pey0DhdCrvo=</DigestValue>
      </Reference>
      <Reference URI="/xl/printerSettings/printerSettings1257.bin?ContentType=application/vnd.openxmlformats-officedocument.spreadsheetml.printerSettings">
        <DigestMethod Algorithm="http://www.w3.org/2001/04/xmlenc#sha256"/>
        <DigestValue>+n5QTe6/grUf3JPx5J0xBRGlKRI8XimZKbgxCQVlTOM=</DigestValue>
      </Reference>
      <Reference URI="/xl/printerSettings/printerSettings1258.bin?ContentType=application/vnd.openxmlformats-officedocument.spreadsheetml.printerSettings">
        <DigestMethod Algorithm="http://www.w3.org/2001/04/xmlenc#sha256"/>
        <DigestValue>+n5QTe6/grUf3JPx5J0xBRGlKRI8XimZKbgxCQVlTOM=</DigestValue>
      </Reference>
      <Reference URI="/xl/printerSettings/printerSettings1259.bin?ContentType=application/vnd.openxmlformats-officedocument.spreadsheetml.printerSettings">
        <DigestMethod Algorithm="http://www.w3.org/2001/04/xmlenc#sha256"/>
        <DigestValue>1easXUpors9wW02Nqy5x8cLEF/3ZKBH0i2lLjO2Zsk8=</DigestValue>
      </Reference>
      <Reference URI="/xl/printerSettings/printerSettings126.bin?ContentType=application/vnd.openxmlformats-officedocument.spreadsheetml.printerSettings">
        <DigestMethod Algorithm="http://www.w3.org/2001/04/xmlenc#sha256"/>
        <DigestValue>XJnd1BqqlgRUowTgijESNZSOjtwDdPDtD9gRl8sKS8U=</DigestValue>
      </Reference>
      <Reference URI="/xl/printerSettings/printerSettings1260.bin?ContentType=application/vnd.openxmlformats-officedocument.spreadsheetml.printerSettings">
        <DigestMethod Algorithm="http://www.w3.org/2001/04/xmlenc#sha256"/>
        <DigestValue>4sf+1AWluvbpxJKPd2Oye0vW/vjaIC4T1BxgDzXmoXg=</DigestValue>
      </Reference>
      <Reference URI="/xl/printerSettings/printerSettings1261.bin?ContentType=application/vnd.openxmlformats-officedocument.spreadsheetml.printerSettings">
        <DigestMethod Algorithm="http://www.w3.org/2001/04/xmlenc#sha256"/>
        <DigestValue>4sf+1AWluvbpxJKPd2Oye0vW/vjaIC4T1BxgDzXmoXg=</DigestValue>
      </Reference>
      <Reference URI="/xl/printerSettings/printerSettings1262.bin?ContentType=application/vnd.openxmlformats-officedocument.spreadsheetml.printerSettings">
        <DigestMethod Algorithm="http://www.w3.org/2001/04/xmlenc#sha256"/>
        <DigestValue>1easXUpors9wW02Nqy5x8cLEF/3ZKBH0i2lLjO2Zsk8=</DigestValue>
      </Reference>
      <Reference URI="/xl/printerSettings/printerSettings1263.bin?ContentType=application/vnd.openxmlformats-officedocument.spreadsheetml.printerSettings">
        <DigestMethod Algorithm="http://www.w3.org/2001/04/xmlenc#sha256"/>
        <DigestValue>4sf+1AWluvbpxJKPd2Oye0vW/vjaIC4T1BxgDzXmoXg=</DigestValue>
      </Reference>
      <Reference URI="/xl/printerSettings/printerSettings1264.bin?ContentType=application/vnd.openxmlformats-officedocument.spreadsheetml.printerSettings">
        <DigestMethod Algorithm="http://www.w3.org/2001/04/xmlenc#sha256"/>
        <DigestValue>4sf+1AWluvbpxJKPd2Oye0vW/vjaIC4T1BxgDzXmoXg=</DigestValue>
      </Reference>
      <Reference URI="/xl/printerSettings/printerSettings1265.bin?ContentType=application/vnd.openxmlformats-officedocument.spreadsheetml.printerSettings">
        <DigestMethod Algorithm="http://www.w3.org/2001/04/xmlenc#sha256"/>
        <DigestValue>1easXUpors9wW02Nqy5x8cLEF/3ZKBH0i2lLjO2Zsk8=</DigestValue>
      </Reference>
      <Reference URI="/xl/printerSettings/printerSettings1266.bin?ContentType=application/vnd.openxmlformats-officedocument.spreadsheetml.printerSettings">
        <DigestMethod Algorithm="http://www.w3.org/2001/04/xmlenc#sha256"/>
        <DigestValue>+n5QTe6/grUf3JPx5J0xBRGlKRI8XimZKbgxCQVlTOM=</DigestValue>
      </Reference>
      <Reference URI="/xl/printerSettings/printerSettings1267.bin?ContentType=application/vnd.openxmlformats-officedocument.spreadsheetml.printerSettings">
        <DigestMethod Algorithm="http://www.w3.org/2001/04/xmlenc#sha256"/>
        <DigestValue>1easXUpors9wW02Nqy5x8cLEF/3ZKBH0i2lLjO2Zsk8=</DigestValue>
      </Reference>
      <Reference URI="/xl/printerSettings/printerSettings1268.bin?ContentType=application/vnd.openxmlformats-officedocument.spreadsheetml.printerSettings">
        <DigestMethod Algorithm="http://www.w3.org/2001/04/xmlenc#sha256"/>
        <DigestValue>4sf+1AWluvbpxJKPd2Oye0vW/vjaIC4T1BxgDzXmoXg=</DigestValue>
      </Reference>
      <Reference URI="/xl/printerSettings/printerSettings1269.bin?ContentType=application/vnd.openxmlformats-officedocument.spreadsheetml.printerSettings">
        <DigestMethod Algorithm="http://www.w3.org/2001/04/xmlenc#sha256"/>
        <DigestValue>AOaDuHtsifCB+3mFVZaFSjZ2jbySMm3+Pey0DhdCrvo=</DigestValue>
      </Reference>
      <Reference URI="/xl/printerSettings/printerSettings127.bin?ContentType=application/vnd.openxmlformats-officedocument.spreadsheetml.printerSettings">
        <DigestMethod Algorithm="http://www.w3.org/2001/04/xmlenc#sha256"/>
        <DigestValue>QWpi6h1kHwZsH9rlpR3f3TaHSMtqC16mWcRCqaxQe9o=</DigestValue>
      </Reference>
      <Reference URI="/xl/printerSettings/printerSettings1270.bin?ContentType=application/vnd.openxmlformats-officedocument.spreadsheetml.printerSettings">
        <DigestMethod Algorithm="http://www.w3.org/2001/04/xmlenc#sha256"/>
        <DigestValue>+n5QTe6/grUf3JPx5J0xBRGlKRI8XimZKbgxCQVlTOM=</DigestValue>
      </Reference>
      <Reference URI="/xl/printerSettings/printerSettings1271.bin?ContentType=application/vnd.openxmlformats-officedocument.spreadsheetml.printerSettings">
        <DigestMethod Algorithm="http://www.w3.org/2001/04/xmlenc#sha256"/>
        <DigestValue>AOaDuHtsifCB+3mFVZaFSjZ2jbySMm3+Pey0DhdCrvo=</DigestValue>
      </Reference>
      <Reference URI="/xl/printerSettings/printerSettings1272.bin?ContentType=application/vnd.openxmlformats-officedocument.spreadsheetml.printerSettings">
        <DigestMethod Algorithm="http://www.w3.org/2001/04/xmlenc#sha256"/>
        <DigestValue>+n5QTe6/grUf3JPx5J0xBRGlKRI8XimZKbgxCQVlTOM=</DigestValue>
      </Reference>
      <Reference URI="/xl/printerSettings/printerSettings1273.bin?ContentType=application/vnd.openxmlformats-officedocument.spreadsheetml.printerSettings">
        <DigestMethod Algorithm="http://www.w3.org/2001/04/xmlenc#sha256"/>
        <DigestValue>1easXUpors9wW02Nqy5x8cLEF/3ZKBH0i2lLjO2Zsk8=</DigestValue>
      </Reference>
      <Reference URI="/xl/printerSettings/printerSettings1274.bin?ContentType=application/vnd.openxmlformats-officedocument.spreadsheetml.printerSettings">
        <DigestMethod Algorithm="http://www.w3.org/2001/04/xmlenc#sha256"/>
        <DigestValue>1easXUpors9wW02Nqy5x8cLEF/3ZKBH0i2lLjO2Zsk8=</DigestValue>
      </Reference>
      <Reference URI="/xl/printerSettings/printerSettings1275.bin?ContentType=application/vnd.openxmlformats-officedocument.spreadsheetml.printerSettings">
        <DigestMethod Algorithm="http://www.w3.org/2001/04/xmlenc#sha256"/>
        <DigestValue>BTOxzcKZIvQQhAhp4BYDqpQOt7f3HZkmNdkUneQnlQ4=</DigestValue>
      </Reference>
      <Reference URI="/xl/printerSettings/printerSettings1276.bin?ContentType=application/vnd.openxmlformats-officedocument.spreadsheetml.printerSettings">
        <DigestMethod Algorithm="http://www.w3.org/2001/04/xmlenc#sha256"/>
        <DigestValue>BTOxzcKZIvQQhAhp4BYDqpQOt7f3HZkmNdkUneQnlQ4=</DigestValue>
      </Reference>
      <Reference URI="/xl/printerSettings/printerSettings1277.bin?ContentType=application/vnd.openxmlformats-officedocument.spreadsheetml.printerSettings">
        <DigestMethod Algorithm="http://www.w3.org/2001/04/xmlenc#sha256"/>
        <DigestValue>4sf+1AWluvbpxJKPd2Oye0vW/vjaIC4T1BxgDzXmoXg=</DigestValue>
      </Reference>
      <Reference URI="/xl/printerSettings/printerSettings1278.bin?ContentType=application/vnd.openxmlformats-officedocument.spreadsheetml.printerSettings">
        <DigestMethod Algorithm="http://www.w3.org/2001/04/xmlenc#sha256"/>
        <DigestValue>BTOxzcKZIvQQhAhp4BYDqpQOt7f3HZkmNdkUneQnlQ4=</DigestValue>
      </Reference>
      <Reference URI="/xl/printerSettings/printerSettings1279.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QWpi6h1kHwZsH9rlpR3f3TaHSMtqC16mWcRCqaxQe9o=</DigestValue>
      </Reference>
      <Reference URI="/xl/printerSettings/printerSettings1280.bin?ContentType=application/vnd.openxmlformats-officedocument.spreadsheetml.printerSettings">
        <DigestMethod Algorithm="http://www.w3.org/2001/04/xmlenc#sha256"/>
        <DigestValue>4sf+1AWluvbpxJKPd2Oye0vW/vjaIC4T1BxgDzXmoXg=</DigestValue>
      </Reference>
      <Reference URI="/xl/printerSettings/printerSettings1281.bin?ContentType=application/vnd.openxmlformats-officedocument.spreadsheetml.printerSettings">
        <DigestMethod Algorithm="http://www.w3.org/2001/04/xmlenc#sha256"/>
        <DigestValue>4sf+1AWluvbpxJKPd2Oye0vW/vjaIC4T1BxgDzXmoXg=</DigestValue>
      </Reference>
      <Reference URI="/xl/printerSettings/printerSettings1282.bin?ContentType=application/vnd.openxmlformats-officedocument.spreadsheetml.printerSettings">
        <DigestMethod Algorithm="http://www.w3.org/2001/04/xmlenc#sha256"/>
        <DigestValue>4sf+1AWluvbpxJKPd2Oye0vW/vjaIC4T1BxgDzXmoXg=</DigestValue>
      </Reference>
      <Reference URI="/xl/printerSettings/printerSettings1283.bin?ContentType=application/vnd.openxmlformats-officedocument.spreadsheetml.printerSettings">
        <DigestMethod Algorithm="http://www.w3.org/2001/04/xmlenc#sha256"/>
        <DigestValue>4sf+1AWluvbpxJKPd2Oye0vW/vjaIC4T1BxgDzXmoXg=</DigestValue>
      </Reference>
      <Reference URI="/xl/printerSettings/printerSettings1284.bin?ContentType=application/vnd.openxmlformats-officedocument.spreadsheetml.printerSettings">
        <DigestMethod Algorithm="http://www.w3.org/2001/04/xmlenc#sha256"/>
        <DigestValue>1easXUpors9wW02Nqy5x8cLEF/3ZKBH0i2lLjO2Zsk8=</DigestValue>
      </Reference>
      <Reference URI="/xl/printerSettings/printerSettings1285.bin?ContentType=application/vnd.openxmlformats-officedocument.spreadsheetml.printerSettings">
        <DigestMethod Algorithm="http://www.w3.org/2001/04/xmlenc#sha256"/>
        <DigestValue>4sf+1AWluvbpxJKPd2Oye0vW/vjaIC4T1BxgDzXmoXg=</DigestValue>
      </Reference>
      <Reference URI="/xl/printerSettings/printerSettings1286.bin?ContentType=application/vnd.openxmlformats-officedocument.spreadsheetml.printerSettings">
        <DigestMethod Algorithm="http://www.w3.org/2001/04/xmlenc#sha256"/>
        <DigestValue>6HGumsjBk9X1CzCPpkG1pJTBdVyGv7gAJ+RWNO+yDTc=</DigestValue>
      </Reference>
      <Reference URI="/xl/printerSettings/printerSettings1287.bin?ContentType=application/vnd.openxmlformats-officedocument.spreadsheetml.printerSettings">
        <DigestMethod Algorithm="http://www.w3.org/2001/04/xmlenc#sha256"/>
        <DigestValue>1easXUpors9wW02Nqy5x8cLEF/3ZKBH0i2lLjO2Zsk8=</DigestValue>
      </Reference>
      <Reference URI="/xl/printerSettings/printerSettings1288.bin?ContentType=application/vnd.openxmlformats-officedocument.spreadsheetml.printerSettings">
        <DigestMethod Algorithm="http://www.w3.org/2001/04/xmlenc#sha256"/>
        <DigestValue>4sf+1AWluvbpxJKPd2Oye0vW/vjaIC4T1BxgDzXmoXg=</DigestValue>
      </Reference>
      <Reference URI="/xl/printerSettings/printerSettings1289.bin?ContentType=application/vnd.openxmlformats-officedocument.spreadsheetml.printerSettings">
        <DigestMethod Algorithm="http://www.w3.org/2001/04/xmlenc#sha256"/>
        <DigestValue>1easXUpors9wW02Nqy5x8cLEF/3ZKBH0i2lLjO2Zsk8=</DigestValue>
      </Reference>
      <Reference URI="/xl/printerSettings/printerSettings129.bin?ContentType=application/vnd.openxmlformats-officedocument.spreadsheetml.printerSettings">
        <DigestMethod Algorithm="http://www.w3.org/2001/04/xmlenc#sha256"/>
        <DigestValue>XIc2QwSSmCeVlKH2I83k8uGA7s8klfHL3ma3f1m5IS0=</DigestValue>
      </Reference>
      <Reference URI="/xl/printerSettings/printerSettings1290.bin?ContentType=application/vnd.openxmlformats-officedocument.spreadsheetml.printerSettings">
        <DigestMethod Algorithm="http://www.w3.org/2001/04/xmlenc#sha256"/>
        <DigestValue>4sf+1AWluvbpxJKPd2Oye0vW/vjaIC4T1BxgDzXmoXg=</DigestValue>
      </Reference>
      <Reference URI="/xl/printerSettings/printerSettings1291.bin?ContentType=application/vnd.openxmlformats-officedocument.spreadsheetml.printerSettings">
        <DigestMethod Algorithm="http://www.w3.org/2001/04/xmlenc#sha256"/>
        <DigestValue>4sf+1AWluvbpxJKPd2Oye0vW/vjaIC4T1BxgDzXmoXg=</DigestValue>
      </Reference>
      <Reference URI="/xl/printerSettings/printerSettings1292.bin?ContentType=application/vnd.openxmlformats-officedocument.spreadsheetml.printerSettings">
        <DigestMethod Algorithm="http://www.w3.org/2001/04/xmlenc#sha256"/>
        <DigestValue>AOaDuHtsifCB+3mFVZaFSjZ2jbySMm3+Pey0DhdCrvo=</DigestValue>
      </Reference>
      <Reference URI="/xl/printerSettings/printerSettings1293.bin?ContentType=application/vnd.openxmlformats-officedocument.spreadsheetml.printerSettings">
        <DigestMethod Algorithm="http://www.w3.org/2001/04/xmlenc#sha256"/>
        <DigestValue>4sf+1AWluvbpxJKPd2Oye0vW/vjaIC4T1BxgDzXmoXg=</DigestValue>
      </Reference>
      <Reference URI="/xl/printerSettings/printerSettings1294.bin?ContentType=application/vnd.openxmlformats-officedocument.spreadsheetml.printerSettings">
        <DigestMethod Algorithm="http://www.w3.org/2001/04/xmlenc#sha256"/>
        <DigestValue>4sf+1AWluvbpxJKPd2Oye0vW/vjaIC4T1BxgDzXmoXg=</DigestValue>
      </Reference>
      <Reference URI="/xl/printerSettings/printerSettings1295.bin?ContentType=application/vnd.openxmlformats-officedocument.spreadsheetml.printerSettings">
        <DigestMethod Algorithm="http://www.w3.org/2001/04/xmlenc#sha256"/>
        <DigestValue>+n5QTe6/grUf3JPx5J0xBRGlKRI8XimZKbgxCQVlTOM=</DigestValue>
      </Reference>
      <Reference URI="/xl/printerSettings/printerSettings1296.bin?ContentType=application/vnd.openxmlformats-officedocument.spreadsheetml.printerSettings">
        <DigestMethod Algorithm="http://www.w3.org/2001/04/xmlenc#sha256"/>
        <DigestValue>k5z4QFvXyp5vMq4FDANuvQxvNZ735cuotFRYxi91M4M=</DigestValue>
      </Reference>
      <Reference URI="/xl/printerSettings/printerSettings1297.bin?ContentType=application/vnd.openxmlformats-officedocument.spreadsheetml.printerSettings">
        <DigestMethod Algorithm="http://www.w3.org/2001/04/xmlenc#sha256"/>
        <DigestValue>6HGumsjBk9X1CzCPpkG1pJTBdVyGv7gAJ+RWNO+yDTc=</DigestValue>
      </Reference>
      <Reference URI="/xl/printerSettings/printerSettings1298.bin?ContentType=application/vnd.openxmlformats-officedocument.spreadsheetml.printerSettings">
        <DigestMethod Algorithm="http://www.w3.org/2001/04/xmlenc#sha256"/>
        <DigestValue>6HGumsjBk9X1CzCPpkG1pJTBdVyGv7gAJ+RWNO+yDTc=</DigestValue>
      </Reference>
      <Reference URI="/xl/printerSettings/printerSettings1299.bin?ContentType=application/vnd.openxmlformats-officedocument.spreadsheetml.printerSettings">
        <DigestMethod Algorithm="http://www.w3.org/2001/04/xmlenc#sha256"/>
        <DigestValue>6HGumsjBk9X1CzCPpkG1pJTBdVyGv7gAJ+RWNO+yDTc=</DigestValue>
      </Reference>
      <Reference URI="/xl/printerSettings/printerSettings13.bin?ContentType=application/vnd.openxmlformats-officedocument.spreadsheetml.printerSettings">
        <DigestMethod Algorithm="http://www.w3.org/2001/04/xmlenc#sha256"/>
        <DigestValue>1easXUpors9wW02Nqy5x8cLEF/3ZKBH0i2lLjO2Zsk8=</DigestValue>
      </Reference>
      <Reference URI="/xl/printerSettings/printerSettings130.bin?ContentType=application/vnd.openxmlformats-officedocument.spreadsheetml.printerSettings">
        <DigestMethod Algorithm="http://www.w3.org/2001/04/xmlenc#sha256"/>
        <DigestValue>QWpi6h1kHwZsH9rlpR3f3TaHSMtqC16mWcRCqaxQe9o=</DigestValue>
      </Reference>
      <Reference URI="/xl/printerSettings/printerSettings1300.bin?ContentType=application/vnd.openxmlformats-officedocument.spreadsheetml.printerSettings">
        <DigestMethod Algorithm="http://www.w3.org/2001/04/xmlenc#sha256"/>
        <DigestValue>6HGumsjBk9X1CzCPpkG1pJTBdVyGv7gAJ+RWNO+yDTc=</DigestValue>
      </Reference>
      <Reference URI="/xl/printerSettings/printerSettings1301.bin?ContentType=application/vnd.openxmlformats-officedocument.spreadsheetml.printerSettings">
        <DigestMethod Algorithm="http://www.w3.org/2001/04/xmlenc#sha256"/>
        <DigestValue>4sf+1AWluvbpxJKPd2Oye0vW/vjaIC4T1BxgDzXmoXg=</DigestValue>
      </Reference>
      <Reference URI="/xl/printerSettings/printerSettings1302.bin?ContentType=application/vnd.openxmlformats-officedocument.spreadsheetml.printerSettings">
        <DigestMethod Algorithm="http://www.w3.org/2001/04/xmlenc#sha256"/>
        <DigestValue>6HGumsjBk9X1CzCPpkG1pJTBdVyGv7gAJ+RWNO+yDTc=</DigestValue>
      </Reference>
      <Reference URI="/xl/printerSettings/printerSettings1303.bin?ContentType=application/vnd.openxmlformats-officedocument.spreadsheetml.printerSettings">
        <DigestMethod Algorithm="http://www.w3.org/2001/04/xmlenc#sha256"/>
        <DigestValue>4sf+1AWluvbpxJKPd2Oye0vW/vjaIC4T1BxgDzXmoXg=</DigestValue>
      </Reference>
      <Reference URI="/xl/printerSettings/printerSettings1304.bin?ContentType=application/vnd.openxmlformats-officedocument.spreadsheetml.printerSettings">
        <DigestMethod Algorithm="http://www.w3.org/2001/04/xmlenc#sha256"/>
        <DigestValue>4sf+1AWluvbpxJKPd2Oye0vW/vjaIC4T1BxgDzXmoXg=</DigestValue>
      </Reference>
      <Reference URI="/xl/printerSettings/printerSettings1305.bin?ContentType=application/vnd.openxmlformats-officedocument.spreadsheetml.printerSettings">
        <DigestMethod Algorithm="http://www.w3.org/2001/04/xmlenc#sha256"/>
        <DigestValue>6HGumsjBk9X1CzCPpkG1pJTBdVyGv7gAJ+RWNO+yDTc=</DigestValue>
      </Reference>
      <Reference URI="/xl/printerSettings/printerSettings1306.bin?ContentType=application/vnd.openxmlformats-officedocument.spreadsheetml.printerSettings">
        <DigestMethod Algorithm="http://www.w3.org/2001/04/xmlenc#sha256"/>
        <DigestValue>4sf+1AWluvbpxJKPd2Oye0vW/vjaIC4T1BxgDzXmoXg=</DigestValue>
      </Reference>
      <Reference URI="/xl/printerSettings/printerSettings1307.bin?ContentType=application/vnd.openxmlformats-officedocument.spreadsheetml.printerSettings">
        <DigestMethod Algorithm="http://www.w3.org/2001/04/xmlenc#sha256"/>
        <DigestValue>1easXUpors9wW02Nqy5x8cLEF/3ZKBH0i2lLjO2Zsk8=</DigestValue>
      </Reference>
      <Reference URI="/xl/printerSettings/printerSettings1308.bin?ContentType=application/vnd.openxmlformats-officedocument.spreadsheetml.printerSettings">
        <DigestMethod Algorithm="http://www.w3.org/2001/04/xmlenc#sha256"/>
        <DigestValue>4sf+1AWluvbpxJKPd2Oye0vW/vjaIC4T1BxgDzXmoXg=</DigestValue>
      </Reference>
      <Reference URI="/xl/printerSettings/printerSettings1309.bin?ContentType=application/vnd.openxmlformats-officedocument.spreadsheetml.printerSettings">
        <DigestMethod Algorithm="http://www.w3.org/2001/04/xmlenc#sha256"/>
        <DigestValue>AOaDuHtsifCB+3mFVZaFSjZ2jbySMm3+Pey0DhdCrvo=</DigestValue>
      </Reference>
      <Reference URI="/xl/printerSettings/printerSettings131.bin?ContentType=application/vnd.openxmlformats-officedocument.spreadsheetml.printerSettings">
        <DigestMethod Algorithm="http://www.w3.org/2001/04/xmlenc#sha256"/>
        <DigestValue>QWpi6h1kHwZsH9rlpR3f3TaHSMtqC16mWcRCqaxQe9o=</DigestValue>
      </Reference>
      <Reference URI="/xl/printerSettings/printerSettings1310.bin?ContentType=application/vnd.openxmlformats-officedocument.spreadsheetml.printerSettings">
        <DigestMethod Algorithm="http://www.w3.org/2001/04/xmlenc#sha256"/>
        <DigestValue>4sf+1AWluvbpxJKPd2Oye0vW/vjaIC4T1BxgDzXmoXg=</DigestValue>
      </Reference>
      <Reference URI="/xl/printerSettings/printerSettings1311.bin?ContentType=application/vnd.openxmlformats-officedocument.spreadsheetml.printerSettings">
        <DigestMethod Algorithm="http://www.w3.org/2001/04/xmlenc#sha256"/>
        <DigestValue>AOaDuHtsifCB+3mFVZaFSjZ2jbySMm3+Pey0DhdCrvo=</DigestValue>
      </Reference>
      <Reference URI="/xl/printerSettings/printerSettings1312.bin?ContentType=application/vnd.openxmlformats-officedocument.spreadsheetml.printerSettings">
        <DigestMethod Algorithm="http://www.w3.org/2001/04/xmlenc#sha256"/>
        <DigestValue>4sf+1AWluvbpxJKPd2Oye0vW/vjaIC4T1BxgDzXmoXg=</DigestValue>
      </Reference>
      <Reference URI="/xl/printerSettings/printerSettings1313.bin?ContentType=application/vnd.openxmlformats-officedocument.spreadsheetml.printerSettings">
        <DigestMethod Algorithm="http://www.w3.org/2001/04/xmlenc#sha256"/>
        <DigestValue>1easXUpors9wW02Nqy5x8cLEF/3ZKBH0i2lLjO2Zsk8=</DigestValue>
      </Reference>
      <Reference URI="/xl/printerSettings/printerSettings1314.bin?ContentType=application/vnd.openxmlformats-officedocument.spreadsheetml.printerSettings">
        <DigestMethod Algorithm="http://www.w3.org/2001/04/xmlenc#sha256"/>
        <DigestValue>6HGumsjBk9X1CzCPpkG1pJTBdVyGv7gAJ+RWNO+yDTc=</DigestValue>
      </Reference>
      <Reference URI="/xl/printerSettings/printerSettings1315.bin?ContentType=application/vnd.openxmlformats-officedocument.spreadsheetml.printerSettings">
        <DigestMethod Algorithm="http://www.w3.org/2001/04/xmlenc#sha256"/>
        <DigestValue>BTOxzcKZIvQQhAhp4BYDqpQOt7f3HZkmNdkUneQnlQ4=</DigestValue>
      </Reference>
      <Reference URI="/xl/printerSettings/printerSettings1316.bin?ContentType=application/vnd.openxmlformats-officedocument.spreadsheetml.printerSettings">
        <DigestMethod Algorithm="http://www.w3.org/2001/04/xmlenc#sha256"/>
        <DigestValue>BTOxzcKZIvQQhAhp4BYDqpQOt7f3HZkmNdkUneQnlQ4=</DigestValue>
      </Reference>
      <Reference URI="/xl/printerSettings/printerSettings1317.bin?ContentType=application/vnd.openxmlformats-officedocument.spreadsheetml.printerSettings">
        <DigestMethod Algorithm="http://www.w3.org/2001/04/xmlenc#sha256"/>
        <DigestValue>4sf+1AWluvbpxJKPd2Oye0vW/vjaIC4T1BxgDzXmoXg=</DigestValue>
      </Reference>
      <Reference URI="/xl/printerSettings/printerSettings1318.bin?ContentType=application/vnd.openxmlformats-officedocument.spreadsheetml.printerSettings">
        <DigestMethod Algorithm="http://www.w3.org/2001/04/xmlenc#sha256"/>
        <DigestValue>BTOxzcKZIvQQhAhp4BYDqpQOt7f3HZkmNdkUneQnlQ4=</DigestValue>
      </Reference>
      <Reference URI="/xl/printerSettings/printerSettings1319.bin?ContentType=application/vnd.openxmlformats-officedocument.spreadsheetml.printerSettings">
        <DigestMethod Algorithm="http://www.w3.org/2001/04/xmlenc#sha256"/>
        <DigestValue>+n5QTe6/grUf3JPx5J0xBRGlKRI8XimZKbgxCQVlTOM=</DigestValue>
      </Reference>
      <Reference URI="/xl/printerSettings/printerSettings132.bin?ContentType=application/vnd.openxmlformats-officedocument.spreadsheetml.printerSettings">
        <DigestMethod Algorithm="http://www.w3.org/2001/04/xmlenc#sha256"/>
        <DigestValue>viChQMo/YCsPC+P6HIsCy/N6HgDYumEsrP7UdDD0cok=</DigestValue>
      </Reference>
      <Reference URI="/xl/printerSettings/printerSettings1320.bin?ContentType=application/vnd.openxmlformats-officedocument.spreadsheetml.printerSettings">
        <DigestMethod Algorithm="http://www.w3.org/2001/04/xmlenc#sha256"/>
        <DigestValue>+n5QTe6/grUf3JPx5J0xBRGlKRI8XimZKbgxCQVlTOM=</DigestValue>
      </Reference>
      <Reference URI="/xl/printerSettings/printerSettings1321.bin?ContentType=application/vnd.openxmlformats-officedocument.spreadsheetml.printerSettings">
        <DigestMethod Algorithm="http://www.w3.org/2001/04/xmlenc#sha256"/>
        <DigestValue>4sf+1AWluvbpxJKPd2Oye0vW/vjaIC4T1BxgDzXmoXg=</DigestValue>
      </Reference>
      <Reference URI="/xl/printerSettings/printerSettings1322.bin?ContentType=application/vnd.openxmlformats-officedocument.spreadsheetml.printerSettings">
        <DigestMethod Algorithm="http://www.w3.org/2001/04/xmlenc#sha256"/>
        <DigestValue>4sf+1AWluvbpxJKPd2Oye0vW/vjaIC4T1BxgDzXmoXg=</DigestValue>
      </Reference>
      <Reference URI="/xl/printerSettings/printerSettings1323.bin?ContentType=application/vnd.openxmlformats-officedocument.spreadsheetml.printerSettings">
        <DigestMethod Algorithm="http://www.w3.org/2001/04/xmlenc#sha256"/>
        <DigestValue>4sf+1AWluvbpxJKPd2Oye0vW/vjaIC4T1BxgDzXmoXg=</DigestValue>
      </Reference>
      <Reference URI="/xl/printerSettings/printerSettings1324.bin?ContentType=application/vnd.openxmlformats-officedocument.spreadsheetml.printerSettings">
        <DigestMethod Algorithm="http://www.w3.org/2001/04/xmlenc#sha256"/>
        <DigestValue>1easXUpors9wW02Nqy5x8cLEF/3ZKBH0i2lLjO2Zsk8=</DigestValue>
      </Reference>
      <Reference URI="/xl/printerSettings/printerSettings1325.bin?ContentType=application/vnd.openxmlformats-officedocument.spreadsheetml.printerSettings">
        <DigestMethod Algorithm="http://www.w3.org/2001/04/xmlenc#sha256"/>
        <DigestValue>4sf+1AWluvbpxJKPd2Oye0vW/vjaIC4T1BxgDzXmoXg=</DigestValue>
      </Reference>
      <Reference URI="/xl/printerSettings/printerSettings1326.bin?ContentType=application/vnd.openxmlformats-officedocument.spreadsheetml.printerSettings">
        <DigestMethod Algorithm="http://www.w3.org/2001/04/xmlenc#sha256"/>
        <DigestValue>1easXUpors9wW02Nqy5x8cLEF/3ZKBH0i2lLjO2Zsk8=</DigestValue>
      </Reference>
      <Reference URI="/xl/printerSettings/printerSettings1327.bin?ContentType=application/vnd.openxmlformats-officedocument.spreadsheetml.printerSettings">
        <DigestMethod Algorithm="http://www.w3.org/2001/04/xmlenc#sha256"/>
        <DigestValue>1easXUpors9wW02Nqy5x8cLEF/3ZKBH0i2lLjO2Zsk8=</DigestValue>
      </Reference>
      <Reference URI="/xl/printerSettings/printerSettings1328.bin?ContentType=application/vnd.openxmlformats-officedocument.spreadsheetml.printerSettings">
        <DigestMethod Algorithm="http://www.w3.org/2001/04/xmlenc#sha256"/>
        <DigestValue>+n5QTe6/grUf3JPx5J0xBRGlKRI8XimZKbgxCQVlTOM=</DigestValue>
      </Reference>
      <Reference URI="/xl/printerSettings/printerSettings1329.bin?ContentType=application/vnd.openxmlformats-officedocument.spreadsheetml.printerSettings">
        <DigestMethod Algorithm="http://www.w3.org/2001/04/xmlenc#sha256"/>
        <DigestValue>1easXUpors9wW02Nqy5x8cLEF/3ZKBH0i2lLjO2Zsk8=</DigestValue>
      </Reference>
      <Reference URI="/xl/printerSettings/printerSettings133.bin?ContentType=application/vnd.openxmlformats-officedocument.spreadsheetml.printerSettings">
        <DigestMethod Algorithm="http://www.w3.org/2001/04/xmlenc#sha256"/>
        <DigestValue>HUBd8uxORDabqDSU1tof+1I3gMYhms5OGzov+PkFABM=</DigestValue>
      </Reference>
      <Reference URI="/xl/printerSettings/printerSettings1330.bin?ContentType=application/vnd.openxmlformats-officedocument.spreadsheetml.printerSettings">
        <DigestMethod Algorithm="http://www.w3.org/2001/04/xmlenc#sha256"/>
        <DigestValue>4sf+1AWluvbpxJKPd2Oye0vW/vjaIC4T1BxgDzXmoXg=</DigestValue>
      </Reference>
      <Reference URI="/xl/printerSettings/printerSettings1331.bin?ContentType=application/vnd.openxmlformats-officedocument.spreadsheetml.printerSettings">
        <DigestMethod Algorithm="http://www.w3.org/2001/04/xmlenc#sha256"/>
        <DigestValue>4sf+1AWluvbpxJKPd2Oye0vW/vjaIC4T1BxgDzXmoXg=</DigestValue>
      </Reference>
      <Reference URI="/xl/printerSettings/printerSettings1332.bin?ContentType=application/vnd.openxmlformats-officedocument.spreadsheetml.printerSettings">
        <DigestMethod Algorithm="http://www.w3.org/2001/04/xmlenc#sha256"/>
        <DigestValue>AOaDuHtsifCB+3mFVZaFSjZ2jbySMm3+Pey0DhdCrvo=</DigestValue>
      </Reference>
      <Reference URI="/xl/printerSettings/printerSettings1333.bin?ContentType=application/vnd.openxmlformats-officedocument.spreadsheetml.printerSettings">
        <DigestMethod Algorithm="http://www.w3.org/2001/04/xmlenc#sha256"/>
        <DigestValue>4sf+1AWluvbpxJKPd2Oye0vW/vjaIC4T1BxgDzXmoXg=</DigestValue>
      </Reference>
      <Reference URI="/xl/printerSettings/printerSettings1334.bin?ContentType=application/vnd.openxmlformats-officedocument.spreadsheetml.printerSettings">
        <DigestMethod Algorithm="http://www.w3.org/2001/04/xmlenc#sha256"/>
        <DigestValue>4sf+1AWluvbpxJKPd2Oye0vW/vjaIC4T1BxgDzXmoXg=</DigestValue>
      </Reference>
      <Reference URI="/xl/printerSettings/printerSettings1335.bin?ContentType=application/vnd.openxmlformats-officedocument.spreadsheetml.printerSettings">
        <DigestMethod Algorithm="http://www.w3.org/2001/04/xmlenc#sha256"/>
        <DigestValue>4sf+1AWluvbpxJKPd2Oye0vW/vjaIC4T1BxgDzXmoXg=</DigestValue>
      </Reference>
      <Reference URI="/xl/printerSettings/printerSettings1336.bin?ContentType=application/vnd.openxmlformats-officedocument.spreadsheetml.printerSettings">
        <DigestMethod Algorithm="http://www.w3.org/2001/04/xmlenc#sha256"/>
        <DigestValue>+n5QTe6/grUf3JPx5J0xBRGlKRI8XimZKbgxCQVlTOM=</DigestValue>
      </Reference>
      <Reference URI="/xl/printerSettings/printerSettings1337.bin?ContentType=application/vnd.openxmlformats-officedocument.spreadsheetml.printerSettings">
        <DigestMethod Algorithm="http://www.w3.org/2001/04/xmlenc#sha256"/>
        <DigestValue>4sf+1AWluvbpxJKPd2Oye0vW/vjaIC4T1BxgDzXmoXg=</DigestValue>
      </Reference>
      <Reference URI="/xl/printerSettings/printerSettings1338.bin?ContentType=application/vnd.openxmlformats-officedocument.spreadsheetml.printerSettings">
        <DigestMethod Algorithm="http://www.w3.org/2001/04/xmlenc#sha256"/>
        <DigestValue>4sf+1AWluvbpxJKPd2Oye0vW/vjaIC4T1BxgDzXmoXg=</DigestValue>
      </Reference>
      <Reference URI="/xl/printerSettings/printerSettings1339.bin?ContentType=application/vnd.openxmlformats-officedocument.spreadsheetml.printerSettings">
        <DigestMethod Algorithm="http://www.w3.org/2001/04/xmlenc#sha256"/>
        <DigestValue>1easXUpors9wW02Nqy5x8cLEF/3ZKBH0i2lLjO2Zsk8=</DigestValue>
      </Reference>
      <Reference URI="/xl/printerSettings/printerSettings134.bin?ContentType=application/vnd.openxmlformats-officedocument.spreadsheetml.printerSettings">
        <DigestMethod Algorithm="http://www.w3.org/2001/04/xmlenc#sha256"/>
        <DigestValue>0M0lT1N85id3zVk0KL199WWnZZgA/S7wmk6VRFwo/JI=</DigestValue>
      </Reference>
      <Reference URI="/xl/printerSettings/printerSettings1340.bin?ContentType=application/vnd.openxmlformats-officedocument.spreadsheetml.printerSettings">
        <DigestMethod Algorithm="http://www.w3.org/2001/04/xmlenc#sha256"/>
        <DigestValue>+n5QTe6/grUf3JPx5J0xBRGlKRI8XimZKbgxCQVlTOM=</DigestValue>
      </Reference>
      <Reference URI="/xl/printerSettings/printerSettings1341.bin?ContentType=application/vnd.openxmlformats-officedocument.spreadsheetml.printerSettings">
        <DigestMethod Algorithm="http://www.w3.org/2001/04/xmlenc#sha256"/>
        <DigestValue>1easXUpors9wW02Nqy5x8cLEF/3ZKBH0i2lLjO2Zsk8=</DigestValue>
      </Reference>
      <Reference URI="/xl/printerSettings/printerSettings1342.bin?ContentType=application/vnd.openxmlformats-officedocument.spreadsheetml.printerSettings">
        <DigestMethod Algorithm="http://www.w3.org/2001/04/xmlenc#sha256"/>
        <DigestValue>4sf+1AWluvbpxJKPd2Oye0vW/vjaIC4T1BxgDzXmoXg=</DigestValue>
      </Reference>
      <Reference URI="/xl/printerSettings/printerSettings1343.bin?ContentType=application/vnd.openxmlformats-officedocument.spreadsheetml.printerSettings">
        <DigestMethod Algorithm="http://www.w3.org/2001/04/xmlenc#sha256"/>
        <DigestValue>AOaDuHtsifCB+3mFVZaFSjZ2jbySMm3+Pey0DhdCrvo=</DigestValue>
      </Reference>
      <Reference URI="/xl/printerSettings/printerSettings1344.bin?ContentType=application/vnd.openxmlformats-officedocument.spreadsheetml.printerSettings">
        <DigestMethod Algorithm="http://www.w3.org/2001/04/xmlenc#sha256"/>
        <DigestValue>+n5QTe6/grUf3JPx5J0xBRGlKRI8XimZKbgxCQVlTOM=</DigestValue>
      </Reference>
      <Reference URI="/xl/printerSettings/printerSettings1345.bin?ContentType=application/vnd.openxmlformats-officedocument.spreadsheetml.printerSettings">
        <DigestMethod Algorithm="http://www.w3.org/2001/04/xmlenc#sha256"/>
        <DigestValue>AOaDuHtsifCB+3mFVZaFSjZ2jbySMm3+Pey0DhdCrvo=</DigestValue>
      </Reference>
      <Reference URI="/xl/printerSettings/printerSettings1346.bin?ContentType=application/vnd.openxmlformats-officedocument.spreadsheetml.printerSettings">
        <DigestMethod Algorithm="http://www.w3.org/2001/04/xmlenc#sha256"/>
        <DigestValue>+n5QTe6/grUf3JPx5J0xBRGlKRI8XimZKbgxCQVlTOM=</DigestValue>
      </Reference>
      <Reference URI="/xl/printerSettings/printerSettings1347.bin?ContentType=application/vnd.openxmlformats-officedocument.spreadsheetml.printerSettings">
        <DigestMethod Algorithm="http://www.w3.org/2001/04/xmlenc#sha256"/>
        <DigestValue>1easXUpors9wW02Nqy5x8cLEF/3ZKBH0i2lLjO2Zsk8=</DigestValue>
      </Reference>
      <Reference URI="/xl/printerSettings/printerSettings1348.bin?ContentType=application/vnd.openxmlformats-officedocument.spreadsheetml.printerSettings">
        <DigestMethod Algorithm="http://www.w3.org/2001/04/xmlenc#sha256"/>
        <DigestValue>4sf+1AWluvbpxJKPd2Oye0vW/vjaIC4T1BxgDzXmoXg=</DigestValue>
      </Reference>
      <Reference URI="/xl/printerSettings/printerSettings1349.bin?ContentType=application/vnd.openxmlformats-officedocument.spreadsheetml.printerSettings">
        <DigestMethod Algorithm="http://www.w3.org/2001/04/xmlenc#sha256"/>
        <DigestValue>BTOxzcKZIvQQhAhp4BYDqpQOt7f3HZkmNdkUneQnlQ4=</DigestValue>
      </Reference>
      <Reference URI="/xl/printerSettings/printerSettings135.bin?ContentType=application/vnd.openxmlformats-officedocument.spreadsheetml.printerSettings">
        <DigestMethod Algorithm="http://www.w3.org/2001/04/xmlenc#sha256"/>
        <DigestValue>viChQMo/YCsPC+P6HIsCy/N6HgDYumEsrP7UdDD0cok=</DigestValue>
      </Reference>
      <Reference URI="/xl/printerSettings/printerSettings1350.bin?ContentType=application/vnd.openxmlformats-officedocument.spreadsheetml.printerSettings">
        <DigestMethod Algorithm="http://www.w3.org/2001/04/xmlenc#sha256"/>
        <DigestValue>BTOxzcKZIvQQhAhp4BYDqpQOt7f3HZkmNdkUneQnlQ4=</DigestValue>
      </Reference>
      <Reference URI="/xl/printerSettings/printerSettings1351.bin?ContentType=application/vnd.openxmlformats-officedocument.spreadsheetml.printerSettings">
        <DigestMethod Algorithm="http://www.w3.org/2001/04/xmlenc#sha256"/>
        <DigestValue>4sf+1AWluvbpxJKPd2Oye0vW/vjaIC4T1BxgDzXmoXg=</DigestValue>
      </Reference>
      <Reference URI="/xl/printerSettings/printerSettings1352.bin?ContentType=application/vnd.openxmlformats-officedocument.spreadsheetml.printerSettings">
        <DigestMethod Algorithm="http://www.w3.org/2001/04/xmlenc#sha256"/>
        <DigestValue>BTOxzcKZIvQQhAhp4BYDqpQOt7f3HZkmNdkUneQnlQ4=</DigestValue>
      </Reference>
      <Reference URI="/xl/printerSettings/printerSettings1353.bin?ContentType=application/vnd.openxmlformats-officedocument.spreadsheetml.printerSettings">
        <DigestMethod Algorithm="http://www.w3.org/2001/04/xmlenc#sha256"/>
        <DigestValue>+n5QTe6/grUf3JPx5J0xBRGlKRI8XimZKbgxCQVlTOM=</DigestValue>
      </Reference>
      <Reference URI="/xl/printerSettings/printerSettings1354.bin?ContentType=application/vnd.openxmlformats-officedocument.spreadsheetml.printerSettings">
        <DigestMethod Algorithm="http://www.w3.org/2001/04/xmlenc#sha256"/>
        <DigestValue>+n5QTe6/grUf3JPx5J0xBRGlKRI8XimZKbgxCQVlTOM=</DigestValue>
      </Reference>
      <Reference URI="/xl/printerSettings/printerSettings1355.bin?ContentType=application/vnd.openxmlformats-officedocument.spreadsheetml.printerSettings">
        <DigestMethod Algorithm="http://www.w3.org/2001/04/xmlenc#sha256"/>
        <DigestValue>4sf+1AWluvbpxJKPd2Oye0vW/vjaIC4T1BxgDzXmoXg=</DigestValue>
      </Reference>
      <Reference URI="/xl/printerSettings/printerSettings1356.bin?ContentType=application/vnd.openxmlformats-officedocument.spreadsheetml.printerSettings">
        <DigestMethod Algorithm="http://www.w3.org/2001/04/xmlenc#sha256"/>
        <DigestValue>4sf+1AWluvbpxJKPd2Oye0vW/vjaIC4T1BxgDzXmoXg=</DigestValue>
      </Reference>
      <Reference URI="/xl/printerSettings/printerSettings1357.bin?ContentType=application/vnd.openxmlformats-officedocument.spreadsheetml.printerSettings">
        <DigestMethod Algorithm="http://www.w3.org/2001/04/xmlenc#sha256"/>
        <DigestValue>4sf+1AWluvbpxJKPd2Oye0vW/vjaIC4T1BxgDzXmoXg=</DigestValue>
      </Reference>
      <Reference URI="/xl/printerSettings/printerSettings1358.bin?ContentType=application/vnd.openxmlformats-officedocument.spreadsheetml.printerSettings">
        <DigestMethod Algorithm="http://www.w3.org/2001/04/xmlenc#sha256"/>
        <DigestValue>1easXUpors9wW02Nqy5x8cLEF/3ZKBH0i2lLjO2Zsk8=</DigestValue>
      </Reference>
      <Reference URI="/xl/printerSettings/printerSettings1359.bin?ContentType=application/vnd.openxmlformats-officedocument.spreadsheetml.printerSettings">
        <DigestMethod Algorithm="http://www.w3.org/2001/04/xmlenc#sha256"/>
        <DigestValue>4sf+1AWluvbpxJKPd2Oye0vW/vjaIC4T1BxgDzXmoXg=</DigestValue>
      </Reference>
      <Reference URI="/xl/printerSettings/printerSettings136.bin?ContentType=application/vnd.openxmlformats-officedocument.spreadsheetml.printerSettings">
        <DigestMethod Algorithm="http://www.w3.org/2001/04/xmlenc#sha256"/>
        <DigestValue>viChQMo/YCsPC+P6HIsCy/N6HgDYumEsrP7UdDD0cok=</DigestValue>
      </Reference>
      <Reference URI="/xl/printerSettings/printerSettings1360.bin?ContentType=application/vnd.openxmlformats-officedocument.spreadsheetml.printerSettings">
        <DigestMethod Algorithm="http://www.w3.org/2001/04/xmlenc#sha256"/>
        <DigestValue>1easXUpors9wW02Nqy5x8cLEF/3ZKBH0i2lLjO2Zsk8=</DigestValue>
      </Reference>
      <Reference URI="/xl/printerSettings/printerSettings1361.bin?ContentType=application/vnd.openxmlformats-officedocument.spreadsheetml.printerSettings">
        <DigestMethod Algorithm="http://www.w3.org/2001/04/xmlenc#sha256"/>
        <DigestValue>1easXUpors9wW02Nqy5x8cLEF/3ZKBH0i2lLjO2Zsk8=</DigestValue>
      </Reference>
      <Reference URI="/xl/printerSettings/printerSettings1362.bin?ContentType=application/vnd.openxmlformats-officedocument.spreadsheetml.printerSettings">
        <DigestMethod Algorithm="http://www.w3.org/2001/04/xmlenc#sha256"/>
        <DigestValue>+n5QTe6/grUf3JPx5J0xBRGlKRI8XimZKbgxCQVlTOM=</DigestValue>
      </Reference>
      <Reference URI="/xl/printerSettings/printerSettings1363.bin?ContentType=application/vnd.openxmlformats-officedocument.spreadsheetml.printerSettings">
        <DigestMethod Algorithm="http://www.w3.org/2001/04/xmlenc#sha256"/>
        <DigestValue>1easXUpors9wW02Nqy5x8cLEF/3ZKBH0i2lLjO2Zsk8=</DigestValue>
      </Reference>
      <Reference URI="/xl/printerSettings/printerSettings1364.bin?ContentType=application/vnd.openxmlformats-officedocument.spreadsheetml.printerSettings">
        <DigestMethod Algorithm="http://www.w3.org/2001/04/xmlenc#sha256"/>
        <DigestValue>4sf+1AWluvbpxJKPd2Oye0vW/vjaIC4T1BxgDzXmoXg=</DigestValue>
      </Reference>
      <Reference URI="/xl/printerSettings/printerSettings1365.bin?ContentType=application/vnd.openxmlformats-officedocument.spreadsheetml.printerSettings">
        <DigestMethod Algorithm="http://www.w3.org/2001/04/xmlenc#sha256"/>
        <DigestValue>4sf+1AWluvbpxJKPd2Oye0vW/vjaIC4T1BxgDzXmoXg=</DigestValue>
      </Reference>
      <Reference URI="/xl/printerSettings/printerSettings1366.bin?ContentType=application/vnd.openxmlformats-officedocument.spreadsheetml.printerSettings">
        <DigestMethod Algorithm="http://www.w3.org/2001/04/xmlenc#sha256"/>
        <DigestValue>AOaDuHtsifCB+3mFVZaFSjZ2jbySMm3+Pey0DhdCrvo=</DigestValue>
      </Reference>
      <Reference URI="/xl/printerSettings/printerSettings1367.bin?ContentType=application/vnd.openxmlformats-officedocument.spreadsheetml.printerSettings">
        <DigestMethod Algorithm="http://www.w3.org/2001/04/xmlenc#sha256"/>
        <DigestValue>4sf+1AWluvbpxJKPd2Oye0vW/vjaIC4T1BxgDzXmoXg=</DigestValue>
      </Reference>
      <Reference URI="/xl/printerSettings/printerSettings1368.bin?ContentType=application/vnd.openxmlformats-officedocument.spreadsheetml.printerSettings">
        <DigestMethod Algorithm="http://www.w3.org/2001/04/xmlenc#sha256"/>
        <DigestValue>4sf+1AWluvbpxJKPd2Oye0vW/vjaIC4T1BxgDzXmoXg=</DigestValue>
      </Reference>
      <Reference URI="/xl/printerSettings/printerSettings1369.bin?ContentType=application/vnd.openxmlformats-officedocument.spreadsheetml.printerSettings">
        <DigestMethod Algorithm="http://www.w3.org/2001/04/xmlenc#sha256"/>
        <DigestValue>4sf+1AWluvbpxJKPd2Oye0vW/vjaIC4T1BxgDzXmoXg=</DigestValue>
      </Reference>
      <Reference URI="/xl/printerSettings/printerSettings137.bin?ContentType=application/vnd.openxmlformats-officedocument.spreadsheetml.printerSettings">
        <DigestMethod Algorithm="http://www.w3.org/2001/04/xmlenc#sha256"/>
        <DigestValue>viChQMo/YCsPC+P6HIsCy/N6HgDYumEsrP7UdDD0cok=</DigestValue>
      </Reference>
      <Reference URI="/xl/printerSettings/printerSettings1370.bin?ContentType=application/vnd.openxmlformats-officedocument.spreadsheetml.printerSettings">
        <DigestMethod Algorithm="http://www.w3.org/2001/04/xmlenc#sha256"/>
        <DigestValue>4sf+1AWluvbpxJKPd2Oye0vW/vjaIC4T1BxgDzXmoXg=</DigestValue>
      </Reference>
      <Reference URI="/xl/printerSettings/printerSettings1371.bin?ContentType=application/vnd.openxmlformats-officedocument.spreadsheetml.printerSettings">
        <DigestMethod Algorithm="http://www.w3.org/2001/04/xmlenc#sha256"/>
        <DigestValue>4sf+1AWluvbpxJKPd2Oye0vW/vjaIC4T1BxgDzXmoXg=</DigestValue>
      </Reference>
      <Reference URI="/xl/printerSettings/printerSettings1372.bin?ContentType=application/vnd.openxmlformats-officedocument.spreadsheetml.printerSettings">
        <DigestMethod Algorithm="http://www.w3.org/2001/04/xmlenc#sha256"/>
        <DigestValue>4sf+1AWluvbpxJKPd2Oye0vW/vjaIC4T1BxgDzXmoXg=</DigestValue>
      </Reference>
      <Reference URI="/xl/printerSettings/printerSettings1373.bin?ContentType=application/vnd.openxmlformats-officedocument.spreadsheetml.printerSettings">
        <DigestMethod Algorithm="http://www.w3.org/2001/04/xmlenc#sha256"/>
        <DigestValue>4sf+1AWluvbpxJKPd2Oye0vW/vjaIC4T1BxgDzXmoXg=</DigestValue>
      </Reference>
      <Reference URI="/xl/printerSettings/printerSettings1374.bin?ContentType=application/vnd.openxmlformats-officedocument.spreadsheetml.printerSettings">
        <DigestMethod Algorithm="http://www.w3.org/2001/04/xmlenc#sha256"/>
        <DigestValue>4sf+1AWluvbpxJKPd2Oye0vW/vjaIC4T1BxgDzXmoXg=</DigestValue>
      </Reference>
      <Reference URI="/xl/printerSettings/printerSettings1375.bin?ContentType=application/vnd.openxmlformats-officedocument.spreadsheetml.printerSettings">
        <DigestMethod Algorithm="http://www.w3.org/2001/04/xmlenc#sha256"/>
        <DigestValue>1easXUpors9wW02Nqy5x8cLEF/3ZKBH0i2lLjO2Zsk8=</DigestValue>
      </Reference>
      <Reference URI="/xl/printerSettings/printerSettings1376.bin?ContentType=application/vnd.openxmlformats-officedocument.spreadsheetml.printerSettings">
        <DigestMethod Algorithm="http://www.w3.org/2001/04/xmlenc#sha256"/>
        <DigestValue>+n5QTe6/grUf3JPx5J0xBRGlKRI8XimZKbgxCQVlTOM=</DigestValue>
      </Reference>
      <Reference URI="/xl/printerSettings/printerSettings1377.bin?ContentType=application/vnd.openxmlformats-officedocument.spreadsheetml.printerSettings">
        <DigestMethod Algorithm="http://www.w3.org/2001/04/xmlenc#sha256"/>
        <DigestValue>1easXUpors9wW02Nqy5x8cLEF/3ZKBH0i2lLjO2Zsk8=</DigestValue>
      </Reference>
      <Reference URI="/xl/printerSettings/printerSettings1378.bin?ContentType=application/vnd.openxmlformats-officedocument.spreadsheetml.printerSettings">
        <DigestMethod Algorithm="http://www.w3.org/2001/04/xmlenc#sha256"/>
        <DigestValue>4sf+1AWluvbpxJKPd2Oye0vW/vjaIC4T1BxgDzXmoXg=</DigestValue>
      </Reference>
      <Reference URI="/xl/printerSettings/printerSettings1379.bin?ContentType=application/vnd.openxmlformats-officedocument.spreadsheetml.printerSettings">
        <DigestMethod Algorithm="http://www.w3.org/2001/04/xmlenc#sha256"/>
        <DigestValue>AOaDuHtsifCB+3mFVZaFSjZ2jbySMm3+Pey0DhdCrvo=</DigestValue>
      </Reference>
      <Reference URI="/xl/printerSettings/printerSettings138.bin?ContentType=application/vnd.openxmlformats-officedocument.spreadsheetml.printerSettings">
        <DigestMethod Algorithm="http://www.w3.org/2001/04/xmlenc#sha256"/>
        <DigestValue>viChQMo/YCsPC+P6HIsCy/N6HgDYumEsrP7UdDD0cok=</DigestValue>
      </Reference>
      <Reference URI="/xl/printerSettings/printerSettings1380.bin?ContentType=application/vnd.openxmlformats-officedocument.spreadsheetml.printerSettings">
        <DigestMethod Algorithm="http://www.w3.org/2001/04/xmlenc#sha256"/>
        <DigestValue>+n5QTe6/grUf3JPx5J0xBRGlKRI8XimZKbgxCQVlTOM=</DigestValue>
      </Reference>
      <Reference URI="/xl/printerSettings/printerSettings1381.bin?ContentType=application/vnd.openxmlformats-officedocument.spreadsheetml.printerSettings">
        <DigestMethod Algorithm="http://www.w3.org/2001/04/xmlenc#sha256"/>
        <DigestValue>AOaDuHtsifCB+3mFVZaFSjZ2jbySMm3+Pey0DhdCrvo=</DigestValue>
      </Reference>
      <Reference URI="/xl/printerSettings/printerSettings1382.bin?ContentType=application/vnd.openxmlformats-officedocument.spreadsheetml.printerSettings">
        <DigestMethod Algorithm="http://www.w3.org/2001/04/xmlenc#sha256"/>
        <DigestValue>+n5QTe6/grUf3JPx5J0xBRGlKRI8XimZKbgxCQVlTOM=</DigestValue>
      </Reference>
      <Reference URI="/xl/printerSettings/printerSettings1383.bin?ContentType=application/vnd.openxmlformats-officedocument.spreadsheetml.printerSettings">
        <DigestMethod Algorithm="http://www.w3.org/2001/04/xmlenc#sha256"/>
        <DigestValue>1easXUpors9wW02Nqy5x8cLEF/3ZKBH0i2lLjO2Zsk8=</DigestValue>
      </Reference>
      <Reference URI="/xl/printerSettings/printerSettings1384.bin?ContentType=application/vnd.openxmlformats-officedocument.spreadsheetml.printerSettings">
        <DigestMethod Algorithm="http://www.w3.org/2001/04/xmlenc#sha256"/>
        <DigestValue>4sf+1AWluvbpxJKPd2Oye0vW/vjaIC4T1BxgDzXmoXg=</DigestValue>
      </Reference>
      <Reference URI="/xl/printerSettings/printerSettings1385.bin?ContentType=application/vnd.openxmlformats-officedocument.spreadsheetml.printerSettings">
        <DigestMethod Algorithm="http://www.w3.org/2001/04/xmlenc#sha256"/>
        <DigestValue>BTOxzcKZIvQQhAhp4BYDqpQOt7f3HZkmNdkUneQnlQ4=</DigestValue>
      </Reference>
      <Reference URI="/xl/printerSettings/printerSettings1386.bin?ContentType=application/vnd.openxmlformats-officedocument.spreadsheetml.printerSettings">
        <DigestMethod Algorithm="http://www.w3.org/2001/04/xmlenc#sha256"/>
        <DigestValue>BTOxzcKZIvQQhAhp4BYDqpQOt7f3HZkmNdkUneQnlQ4=</DigestValue>
      </Reference>
      <Reference URI="/xl/printerSettings/printerSettings1387.bin?ContentType=application/vnd.openxmlformats-officedocument.spreadsheetml.printerSettings">
        <DigestMethod Algorithm="http://www.w3.org/2001/04/xmlenc#sha256"/>
        <DigestValue>4sf+1AWluvbpxJKPd2Oye0vW/vjaIC4T1BxgDzXmoXg=</DigestValue>
      </Reference>
      <Reference URI="/xl/printerSettings/printerSettings1388.bin?ContentType=application/vnd.openxmlformats-officedocument.spreadsheetml.printerSettings">
        <DigestMethod Algorithm="http://www.w3.org/2001/04/xmlenc#sha256"/>
        <DigestValue>BTOxzcKZIvQQhAhp4BYDqpQOt7f3HZkmNdkUneQnlQ4=</DigestValue>
      </Reference>
      <Reference URI="/xl/printerSettings/printerSettings1389.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viChQMo/YCsPC+P6HIsCy/N6HgDYumEsrP7UdDD0cok=</DigestValue>
      </Reference>
      <Reference URI="/xl/printerSettings/printerSettings1390.bin?ContentType=application/vnd.openxmlformats-officedocument.spreadsheetml.printerSettings">
        <DigestMethod Algorithm="http://www.w3.org/2001/04/xmlenc#sha256"/>
        <DigestValue>4sf+1AWluvbpxJKPd2Oye0vW/vjaIC4T1BxgDzXmoXg=</DigestValue>
      </Reference>
      <Reference URI="/xl/printerSettings/printerSettings1391.bin?ContentType=application/vnd.openxmlformats-officedocument.spreadsheetml.printerSettings">
        <DigestMethod Algorithm="http://www.w3.org/2001/04/xmlenc#sha256"/>
        <DigestValue>4sf+1AWluvbpxJKPd2Oye0vW/vjaIC4T1BxgDzXmoXg=</DigestValue>
      </Reference>
      <Reference URI="/xl/printerSettings/printerSettings1392.bin?ContentType=application/vnd.openxmlformats-officedocument.spreadsheetml.printerSettings">
        <DigestMethod Algorithm="http://www.w3.org/2001/04/xmlenc#sha256"/>
        <DigestValue>4sf+1AWluvbpxJKPd2Oye0vW/vjaIC4T1BxgDzXmoXg=</DigestValue>
      </Reference>
      <Reference URI="/xl/printerSettings/printerSettings1393.bin?ContentType=application/vnd.openxmlformats-officedocument.spreadsheetml.printerSettings">
        <DigestMethod Algorithm="http://www.w3.org/2001/04/xmlenc#sha256"/>
        <DigestValue>4sf+1AWluvbpxJKPd2Oye0vW/vjaIC4T1BxgDzXmoXg=</DigestValue>
      </Reference>
      <Reference URI="/xl/printerSettings/printerSettings1394.bin?ContentType=application/vnd.openxmlformats-officedocument.spreadsheetml.printerSettings">
        <DigestMethod Algorithm="http://www.w3.org/2001/04/xmlenc#sha256"/>
        <DigestValue>1easXUpors9wW02Nqy5x8cLEF/3ZKBH0i2lLjO2Zsk8=</DigestValue>
      </Reference>
      <Reference URI="/xl/printerSettings/printerSettings1395.bin?ContentType=application/vnd.openxmlformats-officedocument.spreadsheetml.printerSettings">
        <DigestMethod Algorithm="http://www.w3.org/2001/04/xmlenc#sha256"/>
        <DigestValue>4sf+1AWluvbpxJKPd2Oye0vW/vjaIC4T1BxgDzXmoXg=</DigestValue>
      </Reference>
      <Reference URI="/xl/printerSettings/printerSettings1396.bin?ContentType=application/vnd.openxmlformats-officedocument.spreadsheetml.printerSettings">
        <DigestMethod Algorithm="http://www.w3.org/2001/04/xmlenc#sha256"/>
        <DigestValue>1easXUpors9wW02Nqy5x8cLEF/3ZKBH0i2lLjO2Zsk8=</DigestValue>
      </Reference>
      <Reference URI="/xl/printerSettings/printerSettings1397.bin?ContentType=application/vnd.openxmlformats-officedocument.spreadsheetml.printerSettings">
        <DigestMethod Algorithm="http://www.w3.org/2001/04/xmlenc#sha256"/>
        <DigestValue>4sf+1AWluvbpxJKPd2Oye0vW/vjaIC4T1BxgDzXmoXg=</DigestValue>
      </Reference>
      <Reference URI="/xl/printerSettings/printerSettings1398.bin?ContentType=application/vnd.openxmlformats-officedocument.spreadsheetml.printerSettings">
        <DigestMethod Algorithm="http://www.w3.org/2001/04/xmlenc#sha256"/>
        <DigestValue>1easXUpors9wW02Nqy5x8cLEF/3ZKBH0i2lLjO2Zsk8=</DigestValue>
      </Reference>
      <Reference URI="/xl/printerSettings/printerSettings1399.bin?ContentType=application/vnd.openxmlformats-officedocument.spreadsheetml.printerSettings">
        <DigestMethod Algorithm="http://www.w3.org/2001/04/xmlenc#sha256"/>
        <DigestValue>4sf+1AWluvbpxJKPd2Oye0vW/vjaIC4T1BxgDzXmoXg=</DigestValue>
      </Reference>
      <Reference URI="/xl/printerSettings/printerSettings14.bin?ContentType=application/vnd.openxmlformats-officedocument.spreadsheetml.printerSettings">
        <DigestMethod Algorithm="http://www.w3.org/2001/04/xmlenc#sha256"/>
        <DigestValue>4sf+1AWluvbpxJKPd2Oye0vW/vjaIC4T1BxgDzXmoXg=</DigestValue>
      </Reference>
      <Reference URI="/xl/printerSettings/printerSettings140.bin?ContentType=application/vnd.openxmlformats-officedocument.spreadsheetml.printerSettings">
        <DigestMethod Algorithm="http://www.w3.org/2001/04/xmlenc#sha256"/>
        <DigestValue>viChQMo/YCsPC+P6HIsCy/N6HgDYumEsrP7UdDD0cok=</DigestValue>
      </Reference>
      <Reference URI="/xl/printerSettings/printerSettings1400.bin?ContentType=application/vnd.openxmlformats-officedocument.spreadsheetml.printerSettings">
        <DigestMethod Algorithm="http://www.w3.org/2001/04/xmlenc#sha256"/>
        <DigestValue>4sf+1AWluvbpxJKPd2Oye0vW/vjaIC4T1BxgDzXmoXg=</DigestValue>
      </Reference>
      <Reference URI="/xl/printerSettings/printerSettings1401.bin?ContentType=application/vnd.openxmlformats-officedocument.spreadsheetml.printerSettings">
        <DigestMethod Algorithm="http://www.w3.org/2001/04/xmlenc#sha256"/>
        <DigestValue>AOaDuHtsifCB+3mFVZaFSjZ2jbySMm3+Pey0DhdCrvo=</DigestValue>
      </Reference>
      <Reference URI="/xl/printerSettings/printerSettings1402.bin?ContentType=application/vnd.openxmlformats-officedocument.spreadsheetml.printerSettings">
        <DigestMethod Algorithm="http://www.w3.org/2001/04/xmlenc#sha256"/>
        <DigestValue>4sf+1AWluvbpxJKPd2Oye0vW/vjaIC4T1BxgDzXmoXg=</DigestValue>
      </Reference>
      <Reference URI="/xl/printerSettings/printerSettings1403.bin?ContentType=application/vnd.openxmlformats-officedocument.spreadsheetml.printerSettings">
        <DigestMethod Algorithm="http://www.w3.org/2001/04/xmlenc#sha256"/>
        <DigestValue>4sf+1AWluvbpxJKPd2Oye0vW/vjaIC4T1BxgDzXmoXg=</DigestValue>
      </Reference>
      <Reference URI="/xl/printerSettings/printerSettings1404.bin?ContentType=application/vnd.openxmlformats-officedocument.spreadsheetml.printerSettings">
        <DigestMethod Algorithm="http://www.w3.org/2001/04/xmlenc#sha256"/>
        <DigestValue>+n5QTe6/grUf3JPx5J0xBRGlKRI8XimZKbgxCQVlTOM=</DigestValue>
      </Reference>
      <Reference URI="/xl/printerSettings/printerSettings1405.bin?ContentType=application/vnd.openxmlformats-officedocument.spreadsheetml.printerSettings">
        <DigestMethod Algorithm="http://www.w3.org/2001/04/xmlenc#sha256"/>
        <DigestValue>4sf+1AWluvbpxJKPd2Oye0vW/vjaIC4T1BxgDzXmoXg=</DigestValue>
      </Reference>
      <Reference URI="/xl/printerSettings/printerSettings1406.bin?ContentType=application/vnd.openxmlformats-officedocument.spreadsheetml.printerSettings">
        <DigestMethod Algorithm="http://www.w3.org/2001/04/xmlenc#sha256"/>
        <DigestValue>4sf+1AWluvbpxJKPd2Oye0vW/vjaIC4T1BxgDzXmoXg=</DigestValue>
      </Reference>
      <Reference URI="/xl/printerSettings/printerSettings1407.bin?ContentType=application/vnd.openxmlformats-officedocument.spreadsheetml.printerSettings">
        <DigestMethod Algorithm="http://www.w3.org/2001/04/xmlenc#sha256"/>
        <DigestValue>4sf+1AWluvbpxJKPd2Oye0vW/vjaIC4T1BxgDzXmoXg=</DigestValue>
      </Reference>
      <Reference URI="/xl/printerSettings/printerSettings1408.bin?ContentType=application/vnd.openxmlformats-officedocument.spreadsheetml.printerSettings">
        <DigestMethod Algorithm="http://www.w3.org/2001/04/xmlenc#sha256"/>
        <DigestValue>4sf+1AWluvbpxJKPd2Oye0vW/vjaIC4T1BxgDzXmoXg=</DigestValue>
      </Reference>
      <Reference URI="/xl/printerSettings/printerSettings1409.bin?ContentType=application/vnd.openxmlformats-officedocument.spreadsheetml.printerSettings">
        <DigestMethod Algorithm="http://www.w3.org/2001/04/xmlenc#sha256"/>
        <DigestValue>1easXUpors9wW02Nqy5x8cLEF/3ZKBH0i2lLjO2Zsk8=</DigestValue>
      </Reference>
      <Reference URI="/xl/printerSettings/printerSettings141.bin?ContentType=application/vnd.openxmlformats-officedocument.spreadsheetml.printerSettings">
        <DigestMethod Algorithm="http://www.w3.org/2001/04/xmlenc#sha256"/>
        <DigestValue>viChQMo/YCsPC+P6HIsCy/N6HgDYumEsrP7UdDD0cok=</DigestValue>
      </Reference>
      <Reference URI="/xl/printerSettings/printerSettings1410.bin?ContentType=application/vnd.openxmlformats-officedocument.spreadsheetml.printerSettings">
        <DigestMethod Algorithm="http://www.w3.org/2001/04/xmlenc#sha256"/>
        <DigestValue>4sf+1AWluvbpxJKPd2Oye0vW/vjaIC4T1BxgDzXmoXg=</DigestValue>
      </Reference>
      <Reference URI="/xl/printerSettings/printerSettings1411.bin?ContentType=application/vnd.openxmlformats-officedocument.spreadsheetml.printerSettings">
        <DigestMethod Algorithm="http://www.w3.org/2001/04/xmlenc#sha256"/>
        <DigestValue>AOaDuHtsifCB+3mFVZaFSjZ2jbySMm3+Pey0DhdCrvo=</DigestValue>
      </Reference>
      <Reference URI="/xl/printerSettings/printerSettings1412.bin?ContentType=application/vnd.openxmlformats-officedocument.spreadsheetml.printerSettings">
        <DigestMethod Algorithm="http://www.w3.org/2001/04/xmlenc#sha256"/>
        <DigestValue>4sf+1AWluvbpxJKPd2Oye0vW/vjaIC4T1BxgDzXmoXg=</DigestValue>
      </Reference>
      <Reference URI="/xl/printerSettings/printerSettings1413.bin?ContentType=application/vnd.openxmlformats-officedocument.spreadsheetml.printerSettings">
        <DigestMethod Algorithm="http://www.w3.org/2001/04/xmlenc#sha256"/>
        <DigestValue>AOaDuHtsifCB+3mFVZaFSjZ2jbySMm3+Pey0DhdCrvo=</DigestValue>
      </Reference>
      <Reference URI="/xl/printerSettings/printerSettings1414.bin?ContentType=application/vnd.openxmlformats-officedocument.spreadsheetml.printerSettings">
        <DigestMethod Algorithm="http://www.w3.org/2001/04/xmlenc#sha256"/>
        <DigestValue>4sf+1AWluvbpxJKPd2Oye0vW/vjaIC4T1BxgDzXmoXg=</DigestValue>
      </Reference>
      <Reference URI="/xl/printerSettings/printerSettings1415.bin?ContentType=application/vnd.openxmlformats-officedocument.spreadsheetml.printerSettings">
        <DigestMethod Algorithm="http://www.w3.org/2001/04/xmlenc#sha256"/>
        <DigestValue>1easXUpors9wW02Nqy5x8cLEF/3ZKBH0i2lLjO2Zsk8=</DigestValue>
      </Reference>
      <Reference URI="/xl/printerSettings/printerSettings1416.bin?ContentType=application/vnd.openxmlformats-officedocument.spreadsheetml.printerSettings">
        <DigestMethod Algorithm="http://www.w3.org/2001/04/xmlenc#sha256"/>
        <DigestValue>BTOxzcKZIvQQhAhp4BYDqpQOt7f3HZkmNdkUneQnlQ4=</DigestValue>
      </Reference>
      <Reference URI="/xl/printerSettings/printerSettings1417.bin?ContentType=application/vnd.openxmlformats-officedocument.spreadsheetml.printerSettings">
        <DigestMethod Algorithm="http://www.w3.org/2001/04/xmlenc#sha256"/>
        <DigestValue>BTOxzcKZIvQQhAhp4BYDqpQOt7f3HZkmNdkUneQnlQ4=</DigestValue>
      </Reference>
      <Reference URI="/xl/printerSettings/printerSettings1418.bin?ContentType=application/vnd.openxmlformats-officedocument.spreadsheetml.printerSettings">
        <DigestMethod Algorithm="http://www.w3.org/2001/04/xmlenc#sha256"/>
        <DigestValue>4sf+1AWluvbpxJKPd2Oye0vW/vjaIC4T1BxgDzXmoXg=</DigestValue>
      </Reference>
      <Reference URI="/xl/printerSettings/printerSettings1419.bin?ContentType=application/vnd.openxmlformats-officedocument.spreadsheetml.printerSettings">
        <DigestMethod Algorithm="http://www.w3.org/2001/04/xmlenc#sha256"/>
        <DigestValue>BTOxzcKZIvQQhAhp4BYDqpQOt7f3HZkmNdkUneQnlQ4=</DigestValue>
      </Reference>
      <Reference URI="/xl/printerSettings/printerSettings142.bin?ContentType=application/vnd.openxmlformats-officedocument.spreadsheetml.printerSettings">
        <DigestMethod Algorithm="http://www.w3.org/2001/04/xmlenc#sha256"/>
        <DigestValue>QWpi6h1kHwZsH9rlpR3f3TaHSMtqC16mWcRCqaxQe9o=</DigestValue>
      </Reference>
      <Reference URI="/xl/printerSettings/printerSettings1420.bin?ContentType=application/vnd.openxmlformats-officedocument.spreadsheetml.printerSettings">
        <DigestMethod Algorithm="http://www.w3.org/2001/04/xmlenc#sha256"/>
        <DigestValue>4sf+1AWluvbpxJKPd2Oye0vW/vjaIC4T1BxgDzXmoXg=</DigestValue>
      </Reference>
      <Reference URI="/xl/printerSettings/printerSettings1421.bin?ContentType=application/vnd.openxmlformats-officedocument.spreadsheetml.printerSettings">
        <DigestMethod Algorithm="http://www.w3.org/2001/04/xmlenc#sha256"/>
        <DigestValue>4sf+1AWluvbpxJKPd2Oye0vW/vjaIC4T1BxgDzXmoXg=</DigestValue>
      </Reference>
      <Reference URI="/xl/printerSettings/printerSettings1422.bin?ContentType=application/vnd.openxmlformats-officedocument.spreadsheetml.printerSettings">
        <DigestMethod Algorithm="http://www.w3.org/2001/04/xmlenc#sha256"/>
        <DigestValue>4sf+1AWluvbpxJKPd2Oye0vW/vjaIC4T1BxgDzXmoXg=</DigestValue>
      </Reference>
      <Reference URI="/xl/printerSettings/printerSettings1423.bin?ContentType=application/vnd.openxmlformats-officedocument.spreadsheetml.printerSettings">
        <DigestMethod Algorithm="http://www.w3.org/2001/04/xmlenc#sha256"/>
        <DigestValue>4sf+1AWluvbpxJKPd2Oye0vW/vjaIC4T1BxgDzXmoXg=</DigestValue>
      </Reference>
      <Reference URI="/xl/printerSettings/printerSettings1424.bin?ContentType=application/vnd.openxmlformats-officedocument.spreadsheetml.printerSettings">
        <DigestMethod Algorithm="http://www.w3.org/2001/04/xmlenc#sha256"/>
        <DigestValue>4sf+1AWluvbpxJKPd2Oye0vW/vjaIC4T1BxgDzXmoXg=</DigestValue>
      </Reference>
      <Reference URI="/xl/printerSettings/printerSettings1425.bin?ContentType=application/vnd.openxmlformats-officedocument.spreadsheetml.printerSettings">
        <DigestMethod Algorithm="http://www.w3.org/2001/04/xmlenc#sha256"/>
        <DigestValue>1easXUpors9wW02Nqy5x8cLEF/3ZKBH0i2lLjO2Zsk8=</DigestValue>
      </Reference>
      <Reference URI="/xl/printerSettings/printerSettings1426.bin?ContentType=application/vnd.openxmlformats-officedocument.spreadsheetml.printerSettings">
        <DigestMethod Algorithm="http://www.w3.org/2001/04/xmlenc#sha256"/>
        <DigestValue>4sf+1AWluvbpxJKPd2Oye0vW/vjaIC4T1BxgDzXmoXg=</DigestValue>
      </Reference>
      <Reference URI="/xl/printerSettings/printerSettings1427.bin?ContentType=application/vnd.openxmlformats-officedocument.spreadsheetml.printerSettings">
        <DigestMethod Algorithm="http://www.w3.org/2001/04/xmlenc#sha256"/>
        <DigestValue>1easXUpors9wW02Nqy5x8cLEF/3ZKBH0i2lLjO2Zsk8=</DigestValue>
      </Reference>
      <Reference URI="/xl/printerSettings/printerSettings1428.bin?ContentType=application/vnd.openxmlformats-officedocument.spreadsheetml.printerSettings">
        <DigestMethod Algorithm="http://www.w3.org/2001/04/xmlenc#sha256"/>
        <DigestValue>4sf+1AWluvbpxJKPd2Oye0vW/vjaIC4T1BxgDzXmoXg=</DigestValue>
      </Reference>
      <Reference URI="/xl/printerSettings/printerSettings1429.bin?ContentType=application/vnd.openxmlformats-officedocument.spreadsheetml.printerSettings">
        <DigestMethod Algorithm="http://www.w3.org/2001/04/xmlenc#sha256"/>
        <DigestValue>1easXUpors9wW02Nqy5x8cLEF/3ZKBH0i2lLjO2Zsk8=</DigestValue>
      </Reference>
      <Reference URI="/xl/printerSettings/printerSettings143.bin?ContentType=application/vnd.openxmlformats-officedocument.spreadsheetml.printerSettings">
        <DigestMethod Algorithm="http://www.w3.org/2001/04/xmlenc#sha256"/>
        <DigestValue>viChQMo/YCsPC+P6HIsCy/N6HgDYumEsrP7UdDD0cok=</DigestValue>
      </Reference>
      <Reference URI="/xl/printerSettings/printerSettings1430.bin?ContentType=application/vnd.openxmlformats-officedocument.spreadsheetml.printerSettings">
        <DigestMethod Algorithm="http://www.w3.org/2001/04/xmlenc#sha256"/>
        <DigestValue>4sf+1AWluvbpxJKPd2Oye0vW/vjaIC4T1BxgDzXmoXg=</DigestValue>
      </Reference>
      <Reference URI="/xl/printerSettings/printerSettings1431.bin?ContentType=application/vnd.openxmlformats-officedocument.spreadsheetml.printerSettings">
        <DigestMethod Algorithm="http://www.w3.org/2001/04/xmlenc#sha256"/>
        <DigestValue>4sf+1AWluvbpxJKPd2Oye0vW/vjaIC4T1BxgDzXmoXg=</DigestValue>
      </Reference>
      <Reference URI="/xl/printerSettings/printerSettings1432.bin?ContentType=application/vnd.openxmlformats-officedocument.spreadsheetml.printerSettings">
        <DigestMethod Algorithm="http://www.w3.org/2001/04/xmlenc#sha256"/>
        <DigestValue>AOaDuHtsifCB+3mFVZaFSjZ2jbySMm3+Pey0DhdCrvo=</DigestValue>
      </Reference>
      <Reference URI="/xl/printerSettings/printerSettings1433.bin?ContentType=application/vnd.openxmlformats-officedocument.spreadsheetml.printerSettings">
        <DigestMethod Algorithm="http://www.w3.org/2001/04/xmlenc#sha256"/>
        <DigestValue>4sf+1AWluvbpxJKPd2Oye0vW/vjaIC4T1BxgDzXmoXg=</DigestValue>
      </Reference>
      <Reference URI="/xl/printerSettings/printerSettings1434.bin?ContentType=application/vnd.openxmlformats-officedocument.spreadsheetml.printerSettings">
        <DigestMethod Algorithm="http://www.w3.org/2001/04/xmlenc#sha256"/>
        <DigestValue>4sf+1AWluvbpxJKPd2Oye0vW/vjaIC4T1BxgDzXmoXg=</DigestValue>
      </Reference>
      <Reference URI="/xl/printerSettings/printerSettings1435.bin?ContentType=application/vnd.openxmlformats-officedocument.spreadsheetml.printerSettings">
        <DigestMethod Algorithm="http://www.w3.org/2001/04/xmlenc#sha256"/>
        <DigestValue>+n5QTe6/grUf3JPx5J0xBRGlKRI8XimZKbgxCQVlTOM=</DigestValue>
      </Reference>
      <Reference URI="/xl/printerSettings/printerSettings1436.bin?ContentType=application/vnd.openxmlformats-officedocument.spreadsheetml.printerSettings">
        <DigestMethod Algorithm="http://www.w3.org/2001/04/xmlenc#sha256"/>
        <DigestValue>6HGumsjBk9X1CzCPpkG1pJTBdVyGv7gAJ+RWNO+yDTc=</DigestValue>
      </Reference>
      <Reference URI="/xl/printerSettings/printerSettings1437.bin?ContentType=application/vnd.openxmlformats-officedocument.spreadsheetml.printerSettings">
        <DigestMethod Algorithm="http://www.w3.org/2001/04/xmlenc#sha256"/>
        <DigestValue>4sf+1AWluvbpxJKPd2Oye0vW/vjaIC4T1BxgDzXmoXg=</DigestValue>
      </Reference>
      <Reference URI="/xl/printerSettings/printerSettings1438.bin?ContentType=application/vnd.openxmlformats-officedocument.spreadsheetml.printerSettings">
        <DigestMethod Algorithm="http://www.w3.org/2001/04/xmlenc#sha256"/>
        <DigestValue>4sf+1AWluvbpxJKPd2Oye0vW/vjaIC4T1BxgDzXmoXg=</DigestValue>
      </Reference>
      <Reference URI="/xl/printerSettings/printerSettings1439.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viChQMo/YCsPC+P6HIsCy/N6HgDYumEsrP7UdDD0cok=</DigestValue>
      </Reference>
      <Reference URI="/xl/printerSettings/printerSettings1440.bin?ContentType=application/vnd.openxmlformats-officedocument.spreadsheetml.printerSettings">
        <DigestMethod Algorithm="http://www.w3.org/2001/04/xmlenc#sha256"/>
        <DigestValue>4sf+1AWluvbpxJKPd2Oye0vW/vjaIC4T1BxgDzXmoXg=</DigestValue>
      </Reference>
      <Reference URI="/xl/printerSettings/printerSettings1441.bin?ContentType=application/vnd.openxmlformats-officedocument.spreadsheetml.printerSettings">
        <DigestMethod Algorithm="http://www.w3.org/2001/04/xmlenc#sha256"/>
        <DigestValue>1easXUpors9wW02Nqy5x8cLEF/3ZKBH0i2lLjO2Zsk8=</DigestValue>
      </Reference>
      <Reference URI="/xl/printerSettings/printerSettings1442.bin?ContentType=application/vnd.openxmlformats-officedocument.spreadsheetml.printerSettings">
        <DigestMethod Algorithm="http://www.w3.org/2001/04/xmlenc#sha256"/>
        <DigestValue>4sf+1AWluvbpxJKPd2Oye0vW/vjaIC4T1BxgDzXmoXg=</DigestValue>
      </Reference>
      <Reference URI="/xl/printerSettings/printerSettings1443.bin?ContentType=application/vnd.openxmlformats-officedocument.spreadsheetml.printerSettings">
        <DigestMethod Algorithm="http://www.w3.org/2001/04/xmlenc#sha256"/>
        <DigestValue>AOaDuHtsifCB+3mFVZaFSjZ2jbySMm3+Pey0DhdCrvo=</DigestValue>
      </Reference>
      <Reference URI="/xl/printerSettings/printerSettings1444.bin?ContentType=application/vnd.openxmlformats-officedocument.spreadsheetml.printerSettings">
        <DigestMethod Algorithm="http://www.w3.org/2001/04/xmlenc#sha256"/>
        <DigestValue>4sf+1AWluvbpxJKPd2Oye0vW/vjaIC4T1BxgDzXmoXg=</DigestValue>
      </Reference>
      <Reference URI="/xl/printerSettings/printerSettings1445.bin?ContentType=application/vnd.openxmlformats-officedocument.spreadsheetml.printerSettings">
        <DigestMethod Algorithm="http://www.w3.org/2001/04/xmlenc#sha256"/>
        <DigestValue>AOaDuHtsifCB+3mFVZaFSjZ2jbySMm3+Pey0DhdCrvo=</DigestValue>
      </Reference>
      <Reference URI="/xl/printerSettings/printerSettings1446.bin?ContentType=application/vnd.openxmlformats-officedocument.spreadsheetml.printerSettings">
        <DigestMethod Algorithm="http://www.w3.org/2001/04/xmlenc#sha256"/>
        <DigestValue>4sf+1AWluvbpxJKPd2Oye0vW/vjaIC4T1BxgDzXmoXg=</DigestValue>
      </Reference>
      <Reference URI="/xl/printerSettings/printerSettings1447.bin?ContentType=application/vnd.openxmlformats-officedocument.spreadsheetml.printerSettings">
        <DigestMethod Algorithm="http://www.w3.org/2001/04/xmlenc#sha256"/>
        <DigestValue>1easXUpors9wW02Nqy5x8cLEF/3ZKBH0i2lLjO2Zsk8=</DigestValue>
      </Reference>
      <Reference URI="/xl/printerSettings/printerSettings1448.bin?ContentType=application/vnd.openxmlformats-officedocument.spreadsheetml.printerSettings">
        <DigestMethod Algorithm="http://www.w3.org/2001/04/xmlenc#sha256"/>
        <DigestValue>6HGumsjBk9X1CzCPpkG1pJTBdVyGv7gAJ+RWNO+yDTc=</DigestValue>
      </Reference>
      <Reference URI="/xl/printerSettings/printerSettings1449.bin?ContentType=application/vnd.openxmlformats-officedocument.spreadsheetml.printerSettings">
        <DigestMethod Algorithm="http://www.w3.org/2001/04/xmlenc#sha256"/>
        <DigestValue>BTOxzcKZIvQQhAhp4BYDqpQOt7f3HZkmNdkUneQnlQ4=</DigestValue>
      </Reference>
      <Reference URI="/xl/printerSettings/printerSettings145.bin?ContentType=application/vnd.openxmlformats-officedocument.spreadsheetml.printerSettings">
        <DigestMethod Algorithm="http://www.w3.org/2001/04/xmlenc#sha256"/>
        <DigestValue>qdF4VB0Obt77Zx+ENUNW63gAJaa/dDHjc5L9eH/T2w8=</DigestValue>
      </Reference>
      <Reference URI="/xl/printerSettings/printerSettings1450.bin?ContentType=application/vnd.openxmlformats-officedocument.spreadsheetml.printerSettings">
        <DigestMethod Algorithm="http://www.w3.org/2001/04/xmlenc#sha256"/>
        <DigestValue>BTOxzcKZIvQQhAhp4BYDqpQOt7f3HZkmNdkUneQnlQ4=</DigestValue>
      </Reference>
      <Reference URI="/xl/printerSettings/printerSettings1451.bin?ContentType=application/vnd.openxmlformats-officedocument.spreadsheetml.printerSettings">
        <DigestMethod Algorithm="http://www.w3.org/2001/04/xmlenc#sha256"/>
        <DigestValue>4sf+1AWluvbpxJKPd2Oye0vW/vjaIC4T1BxgDzXmoXg=</DigestValue>
      </Reference>
      <Reference URI="/xl/printerSettings/printerSettings1452.bin?ContentType=application/vnd.openxmlformats-officedocument.spreadsheetml.printerSettings">
        <DigestMethod Algorithm="http://www.w3.org/2001/04/xmlenc#sha256"/>
        <DigestValue>BTOxzcKZIvQQhAhp4BYDqpQOt7f3HZkmNdkUneQnlQ4=</DigestValue>
      </Reference>
      <Reference URI="/xl/printerSettings/printerSettings1453.bin?ContentType=application/vnd.openxmlformats-officedocument.spreadsheetml.printerSettings">
        <DigestMethod Algorithm="http://www.w3.org/2001/04/xmlenc#sha256"/>
        <DigestValue>4sf+1AWluvbpxJKPd2Oye0vW/vjaIC4T1BxgDzXmoXg=</DigestValue>
      </Reference>
      <Reference URI="/xl/printerSettings/printerSettings1454.bin?ContentType=application/vnd.openxmlformats-officedocument.spreadsheetml.printerSettings">
        <DigestMethod Algorithm="http://www.w3.org/2001/04/xmlenc#sha256"/>
        <DigestValue>4sf+1AWluvbpxJKPd2Oye0vW/vjaIC4T1BxgDzXmoXg=</DigestValue>
      </Reference>
      <Reference URI="/xl/printerSettings/printerSettings1455.bin?ContentType=application/vnd.openxmlformats-officedocument.spreadsheetml.printerSettings">
        <DigestMethod Algorithm="http://www.w3.org/2001/04/xmlenc#sha256"/>
        <DigestValue>4sf+1AWluvbpxJKPd2Oye0vW/vjaIC4T1BxgDzXmoXg=</DigestValue>
      </Reference>
      <Reference URI="/xl/printerSettings/printerSettings1456.bin?ContentType=application/vnd.openxmlformats-officedocument.spreadsheetml.printerSettings">
        <DigestMethod Algorithm="http://www.w3.org/2001/04/xmlenc#sha256"/>
        <DigestValue>4sf+1AWluvbpxJKPd2Oye0vW/vjaIC4T1BxgDzXmoXg=</DigestValue>
      </Reference>
      <Reference URI="/xl/printerSettings/printerSettings1457.bin?ContentType=application/vnd.openxmlformats-officedocument.spreadsheetml.printerSettings">
        <DigestMethod Algorithm="http://www.w3.org/2001/04/xmlenc#sha256"/>
        <DigestValue>4sf+1AWluvbpxJKPd2Oye0vW/vjaIC4T1BxgDzXmoXg=</DigestValue>
      </Reference>
      <Reference URI="/xl/printerSettings/printerSettings1458.bin?ContentType=application/vnd.openxmlformats-officedocument.spreadsheetml.printerSettings">
        <DigestMethod Algorithm="http://www.w3.org/2001/04/xmlenc#sha256"/>
        <DigestValue>1easXUpors9wW02Nqy5x8cLEF/3ZKBH0i2lLjO2Zsk8=</DigestValue>
      </Reference>
      <Reference URI="/xl/printerSettings/printerSettings1459.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6cKQF5uSQ9FwnCYkUOetRlrOLPKuJr1WlxlFIAIIKh8=</DigestValue>
      </Reference>
      <Reference URI="/xl/printerSettings/printerSettings1460.bin?ContentType=application/vnd.openxmlformats-officedocument.spreadsheetml.printerSettings">
        <DigestMethod Algorithm="http://www.w3.org/2001/04/xmlenc#sha256"/>
        <DigestValue>6HGumsjBk9X1CzCPpkG1pJTBdVyGv7gAJ+RWNO+yDTc=</DigestValue>
      </Reference>
      <Reference URI="/xl/printerSettings/printerSettings1461.bin?ContentType=application/vnd.openxmlformats-officedocument.spreadsheetml.printerSettings">
        <DigestMethod Algorithm="http://www.w3.org/2001/04/xmlenc#sha256"/>
        <DigestValue>1easXUpors9wW02Nqy5x8cLEF/3ZKBH0i2lLjO2Zsk8=</DigestValue>
      </Reference>
      <Reference URI="/xl/printerSettings/printerSettings1462.bin?ContentType=application/vnd.openxmlformats-officedocument.spreadsheetml.printerSettings">
        <DigestMethod Algorithm="http://www.w3.org/2001/04/xmlenc#sha256"/>
        <DigestValue>4sf+1AWluvbpxJKPd2Oye0vW/vjaIC4T1BxgDzXmoXg=</DigestValue>
      </Reference>
      <Reference URI="/xl/printerSettings/printerSettings1463.bin?ContentType=application/vnd.openxmlformats-officedocument.spreadsheetml.printerSettings">
        <DigestMethod Algorithm="http://www.w3.org/2001/04/xmlenc#sha256"/>
        <DigestValue>1easXUpors9wW02Nqy5x8cLEF/3ZKBH0i2lLjO2Zsk8=</DigestValue>
      </Reference>
      <Reference URI="/xl/printerSettings/printerSettings1464.bin?ContentType=application/vnd.openxmlformats-officedocument.spreadsheetml.printerSettings">
        <DigestMethod Algorithm="http://www.w3.org/2001/04/xmlenc#sha256"/>
        <DigestValue>4sf+1AWluvbpxJKPd2Oye0vW/vjaIC4T1BxgDzXmoXg=</DigestValue>
      </Reference>
      <Reference URI="/xl/printerSettings/printerSettings1465.bin?ContentType=application/vnd.openxmlformats-officedocument.spreadsheetml.printerSettings">
        <DigestMethod Algorithm="http://www.w3.org/2001/04/xmlenc#sha256"/>
        <DigestValue>4sf+1AWluvbpxJKPd2Oye0vW/vjaIC4T1BxgDzXmoXg=</DigestValue>
      </Reference>
      <Reference URI="/xl/printerSettings/printerSettings1466.bin?ContentType=application/vnd.openxmlformats-officedocument.spreadsheetml.printerSettings">
        <DigestMethod Algorithm="http://www.w3.org/2001/04/xmlenc#sha256"/>
        <DigestValue>AOaDuHtsifCB+3mFVZaFSjZ2jbySMm3+Pey0DhdCrvo=</DigestValue>
      </Reference>
      <Reference URI="/xl/printerSettings/printerSettings1467.bin?ContentType=application/vnd.openxmlformats-officedocument.spreadsheetml.printerSettings">
        <DigestMethod Algorithm="http://www.w3.org/2001/04/xmlenc#sha256"/>
        <DigestValue>4sf+1AWluvbpxJKPd2Oye0vW/vjaIC4T1BxgDzXmoXg=</DigestValue>
      </Reference>
      <Reference URI="/xl/printerSettings/printerSettings1468.bin?ContentType=application/vnd.openxmlformats-officedocument.spreadsheetml.printerSettings">
        <DigestMethod Algorithm="http://www.w3.org/2001/04/xmlenc#sha256"/>
        <DigestValue>4sf+1AWluvbpxJKPd2Oye0vW/vjaIC4T1BxgDzXmoXg=</DigestValue>
      </Reference>
      <Reference URI="/xl/printerSettings/printerSettings1469.bin?ContentType=application/vnd.openxmlformats-officedocument.spreadsheetml.printerSettings">
        <DigestMethod Algorithm="http://www.w3.org/2001/04/xmlenc#sha256"/>
        <DigestValue>+n5QTe6/grUf3JPx5J0xBRGlKRI8XimZKbgxCQVlTOM=</DigestValue>
      </Reference>
      <Reference URI="/xl/printerSettings/printerSettings147.bin?ContentType=application/vnd.openxmlformats-officedocument.spreadsheetml.printerSettings">
        <DigestMethod Algorithm="http://www.w3.org/2001/04/xmlenc#sha256"/>
        <DigestValue>viChQMo/YCsPC+P6HIsCy/N6HgDYumEsrP7UdDD0cok=</DigestValue>
      </Reference>
      <Reference URI="/xl/printerSettings/printerSettings1470.bin?ContentType=application/vnd.openxmlformats-officedocument.spreadsheetml.printerSettings">
        <DigestMethod Algorithm="http://www.w3.org/2001/04/xmlenc#sha256"/>
        <DigestValue>k5z4QFvXyp5vMq4FDANuvQxvNZ735cuotFRYxi91M4M=</DigestValue>
      </Reference>
      <Reference URI="/xl/printerSettings/printerSettings1471.bin?ContentType=application/vnd.openxmlformats-officedocument.spreadsheetml.printerSettings">
        <DigestMethod Algorithm="http://www.w3.org/2001/04/xmlenc#sha256"/>
        <DigestValue>4sf+1AWluvbpxJKPd2Oye0vW/vjaIC4T1BxgDzXmoXg=</DigestValue>
      </Reference>
      <Reference URI="/xl/printerSettings/printerSettings1472.bin?ContentType=application/vnd.openxmlformats-officedocument.spreadsheetml.printerSettings">
        <DigestMethod Algorithm="http://www.w3.org/2001/04/xmlenc#sha256"/>
        <DigestValue>4sf+1AWluvbpxJKPd2Oye0vW/vjaIC4T1BxgDzXmoXg=</DigestValue>
      </Reference>
      <Reference URI="/xl/printerSettings/printerSettings1473.bin?ContentType=application/vnd.openxmlformats-officedocument.spreadsheetml.printerSettings">
        <DigestMethod Algorithm="http://www.w3.org/2001/04/xmlenc#sha256"/>
        <DigestValue>4sf+1AWluvbpxJKPd2Oye0vW/vjaIC4T1BxgDzXmoXg=</DigestValue>
      </Reference>
      <Reference URI="/xl/printerSettings/printerSettings1474.bin?ContentType=application/vnd.openxmlformats-officedocument.spreadsheetml.printerSettings">
        <DigestMethod Algorithm="http://www.w3.org/2001/04/xmlenc#sha256"/>
        <DigestValue>4sf+1AWluvbpxJKPd2Oye0vW/vjaIC4T1BxgDzXmoXg=</DigestValue>
      </Reference>
      <Reference URI="/xl/printerSettings/printerSettings1475.bin?ContentType=application/vnd.openxmlformats-officedocument.spreadsheetml.printerSettings">
        <DigestMethod Algorithm="http://www.w3.org/2001/04/xmlenc#sha256"/>
        <DigestValue>1easXUpors9wW02Nqy5x8cLEF/3ZKBH0i2lLjO2Zsk8=</DigestValue>
      </Reference>
      <Reference URI="/xl/printerSettings/printerSettings1476.bin?ContentType=application/vnd.openxmlformats-officedocument.spreadsheetml.printerSettings">
        <DigestMethod Algorithm="http://www.w3.org/2001/04/xmlenc#sha256"/>
        <DigestValue>4sf+1AWluvbpxJKPd2Oye0vW/vjaIC4T1BxgDzXmoXg=</DigestValue>
      </Reference>
      <Reference URI="/xl/printerSettings/printerSettings1477.bin?ContentType=application/vnd.openxmlformats-officedocument.spreadsheetml.printerSettings">
        <DigestMethod Algorithm="http://www.w3.org/2001/04/xmlenc#sha256"/>
        <DigestValue>AOaDuHtsifCB+3mFVZaFSjZ2jbySMm3+Pey0DhdCrvo=</DigestValue>
      </Reference>
      <Reference URI="/xl/printerSettings/printerSettings1478.bin?ContentType=application/vnd.openxmlformats-officedocument.spreadsheetml.printerSettings">
        <DigestMethod Algorithm="http://www.w3.org/2001/04/xmlenc#sha256"/>
        <DigestValue>4sf+1AWluvbpxJKPd2Oye0vW/vjaIC4T1BxgDzXmoXg=</DigestValue>
      </Reference>
      <Reference URI="/xl/printerSettings/printerSettings1479.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bX9XDerWgquo2RxSve48ZARjqmGUaFIV3OF+VtCX1Rc=</DigestValue>
      </Reference>
      <Reference URI="/xl/printerSettings/printerSettings1480.bin?ContentType=application/vnd.openxmlformats-officedocument.spreadsheetml.printerSettings">
        <DigestMethod Algorithm="http://www.w3.org/2001/04/xmlenc#sha256"/>
        <DigestValue>4sf+1AWluvbpxJKPd2Oye0vW/vjaIC4T1BxgDzXmoXg=</DigestValue>
      </Reference>
      <Reference URI="/xl/printerSettings/printerSettings1481.bin?ContentType=application/vnd.openxmlformats-officedocument.spreadsheetml.printerSettings">
        <DigestMethod Algorithm="http://www.w3.org/2001/04/xmlenc#sha256"/>
        <DigestValue>1easXUpors9wW02Nqy5x8cLEF/3ZKBH0i2lLjO2Zsk8=</DigestValue>
      </Reference>
      <Reference URI="/xl/printerSettings/printerSettings1482.bin?ContentType=application/vnd.openxmlformats-officedocument.spreadsheetml.printerSettings">
        <DigestMethod Algorithm="http://www.w3.org/2001/04/xmlenc#sha256"/>
        <DigestValue>6HGumsjBk9X1CzCPpkG1pJTBdVyGv7gAJ+RWNO+yDTc=</DigestValue>
      </Reference>
      <Reference URI="/xl/printerSettings/printerSettings1483.bin?ContentType=application/vnd.openxmlformats-officedocument.spreadsheetml.printerSettings">
        <DigestMethod Algorithm="http://www.w3.org/2001/04/xmlenc#sha256"/>
        <DigestValue>BTOxzcKZIvQQhAhp4BYDqpQOt7f3HZkmNdkUneQnlQ4=</DigestValue>
      </Reference>
      <Reference URI="/xl/printerSettings/printerSettings1484.bin?ContentType=application/vnd.openxmlformats-officedocument.spreadsheetml.printerSettings">
        <DigestMethod Algorithm="http://www.w3.org/2001/04/xmlenc#sha256"/>
        <DigestValue>BTOxzcKZIvQQhAhp4BYDqpQOt7f3HZkmNdkUneQnlQ4=</DigestValue>
      </Reference>
      <Reference URI="/xl/printerSettings/printerSettings1485.bin?ContentType=application/vnd.openxmlformats-officedocument.spreadsheetml.printerSettings">
        <DigestMethod Algorithm="http://www.w3.org/2001/04/xmlenc#sha256"/>
        <DigestValue>4sf+1AWluvbpxJKPd2Oye0vW/vjaIC4T1BxgDzXmoXg=</DigestValue>
      </Reference>
      <Reference URI="/xl/printerSettings/printerSettings1486.bin?ContentType=application/vnd.openxmlformats-officedocument.spreadsheetml.printerSettings">
        <DigestMethod Algorithm="http://www.w3.org/2001/04/xmlenc#sha256"/>
        <DigestValue>BTOxzcKZIvQQhAhp4BYDqpQOt7f3HZkmNdkUneQnlQ4=</DigestValue>
      </Reference>
      <Reference URI="/xl/printerSettings/printerSettings1487.bin?ContentType=application/vnd.openxmlformats-officedocument.spreadsheetml.printerSettings">
        <DigestMethod Algorithm="http://www.w3.org/2001/04/xmlenc#sha256"/>
        <DigestValue>4sf+1AWluvbpxJKPd2Oye0vW/vjaIC4T1BxgDzXmoXg=</DigestValue>
      </Reference>
      <Reference URI="/xl/printerSettings/printerSettings1488.bin?ContentType=application/vnd.openxmlformats-officedocument.spreadsheetml.printerSettings">
        <DigestMethod Algorithm="http://www.w3.org/2001/04/xmlenc#sha256"/>
        <DigestValue>4sf+1AWluvbpxJKPd2Oye0vW/vjaIC4T1BxgDzXmoXg=</DigestValue>
      </Reference>
      <Reference URI="/xl/printerSettings/printerSettings1489.bin?ContentType=application/vnd.openxmlformats-officedocument.spreadsheetml.printerSettings">
        <DigestMethod Algorithm="http://www.w3.org/2001/04/xmlenc#sha256"/>
        <DigestValue>4sf+1AWluvbpxJKPd2Oye0vW/vjaIC4T1BxgDzXmoXg=</DigestValue>
      </Reference>
      <Reference URI="/xl/printerSettings/printerSettings149.bin?ContentType=application/vnd.openxmlformats-officedocument.spreadsheetml.printerSettings">
        <DigestMethod Algorithm="http://www.w3.org/2001/04/xmlenc#sha256"/>
        <DigestValue>XJnd1BqqlgRUowTgijESNZSOjtwDdPDtD9gRl8sKS8U=</DigestValue>
      </Reference>
      <Reference URI="/xl/printerSettings/printerSettings1490.bin?ContentType=application/vnd.openxmlformats-officedocument.spreadsheetml.printerSettings">
        <DigestMethod Algorithm="http://www.w3.org/2001/04/xmlenc#sha256"/>
        <DigestValue>4sf+1AWluvbpxJKPd2Oye0vW/vjaIC4T1BxgDzXmoXg=</DigestValue>
      </Reference>
      <Reference URI="/xl/printerSettings/printerSettings1491.bin?ContentType=application/vnd.openxmlformats-officedocument.spreadsheetml.printerSettings">
        <DigestMethod Algorithm="http://www.w3.org/2001/04/xmlenc#sha256"/>
        <DigestValue>4sf+1AWluvbpxJKPd2Oye0vW/vjaIC4T1BxgDzXmoXg=</DigestValue>
      </Reference>
      <Reference URI="/xl/printerSettings/printerSettings1492.bin?ContentType=application/vnd.openxmlformats-officedocument.spreadsheetml.printerSettings">
        <DigestMethod Algorithm="http://www.w3.org/2001/04/xmlenc#sha256"/>
        <DigestValue>1easXUpors9wW02Nqy5x8cLEF/3ZKBH0i2lLjO2Zsk8=</DigestValue>
      </Reference>
      <Reference URI="/xl/printerSettings/printerSettings1493.bin?ContentType=application/vnd.openxmlformats-officedocument.spreadsheetml.printerSettings">
        <DigestMethod Algorithm="http://www.w3.org/2001/04/xmlenc#sha256"/>
        <DigestValue>4sf+1AWluvbpxJKPd2Oye0vW/vjaIC4T1BxgDzXmoXg=</DigestValue>
      </Reference>
      <Reference URI="/xl/printerSettings/printerSettings1494.bin?ContentType=application/vnd.openxmlformats-officedocument.spreadsheetml.printerSettings">
        <DigestMethod Algorithm="http://www.w3.org/2001/04/xmlenc#sha256"/>
        <DigestValue>1easXUpors9wW02Nqy5x8cLEF/3ZKBH0i2lLjO2Zsk8=</DigestValue>
      </Reference>
      <Reference URI="/xl/printerSettings/printerSettings1495.bin?ContentType=application/vnd.openxmlformats-officedocument.spreadsheetml.printerSettings">
        <DigestMethod Algorithm="http://www.w3.org/2001/04/xmlenc#sha256"/>
        <DigestValue>4sf+1AWluvbpxJKPd2Oye0vW/vjaIC4T1BxgDzXmoXg=</DigestValue>
      </Reference>
      <Reference URI="/xl/printerSettings/printerSettings1496.bin?ContentType=application/vnd.openxmlformats-officedocument.spreadsheetml.printerSettings">
        <DigestMethod Algorithm="http://www.w3.org/2001/04/xmlenc#sha256"/>
        <DigestValue>1easXUpors9wW02Nqy5x8cLEF/3ZKBH0i2lLjO2Zsk8=</DigestValue>
      </Reference>
      <Reference URI="/xl/printerSettings/printerSettings1497.bin?ContentType=application/vnd.openxmlformats-officedocument.spreadsheetml.printerSettings">
        <DigestMethod Algorithm="http://www.w3.org/2001/04/xmlenc#sha256"/>
        <DigestValue>4sf+1AWluvbpxJKPd2Oye0vW/vjaIC4T1BxgDzXmoXg=</DigestValue>
      </Reference>
      <Reference URI="/xl/printerSettings/printerSettings1498.bin?ContentType=application/vnd.openxmlformats-officedocument.spreadsheetml.printerSettings">
        <DigestMethod Algorithm="http://www.w3.org/2001/04/xmlenc#sha256"/>
        <DigestValue>4sf+1AWluvbpxJKPd2Oye0vW/vjaIC4T1BxgDzXmoXg=</DigestValue>
      </Reference>
      <Reference URI="/xl/printerSettings/printerSettings1499.bin?ContentType=application/vnd.openxmlformats-officedocument.spreadsheetml.printerSettings">
        <DigestMethod Algorithm="http://www.w3.org/2001/04/xmlenc#sha256"/>
        <DigestValue>AOaDuHtsifCB+3mFVZaFSjZ2jbySMm3+Pey0DhdCrvo=</DigestValue>
      </Reference>
      <Reference URI="/xl/printerSettings/printerSettings15.bin?ContentType=application/vnd.openxmlformats-officedocument.spreadsheetml.printerSettings">
        <DigestMethod Algorithm="http://www.w3.org/2001/04/xmlenc#sha256"/>
        <DigestValue>1easXUpors9wW02Nqy5x8cLEF/3ZKBH0i2lLjO2Zsk8=</DigestValue>
      </Reference>
      <Reference URI="/xl/printerSettings/printerSettings150.bin?ContentType=application/vnd.openxmlformats-officedocument.spreadsheetml.printerSettings">
        <DigestMethod Algorithm="http://www.w3.org/2001/04/xmlenc#sha256"/>
        <DigestValue>qdF4VB0Obt77Zx+ENUNW63gAJaa/dDHjc5L9eH/T2w8=</DigestValue>
      </Reference>
      <Reference URI="/xl/printerSettings/printerSettings1500.bin?ContentType=application/vnd.openxmlformats-officedocument.spreadsheetml.printerSettings">
        <DigestMethod Algorithm="http://www.w3.org/2001/04/xmlenc#sha256"/>
        <DigestValue>4sf+1AWluvbpxJKPd2Oye0vW/vjaIC4T1BxgDzXmoXg=</DigestValue>
      </Reference>
      <Reference URI="/xl/printerSettings/printerSettings1501.bin?ContentType=application/vnd.openxmlformats-officedocument.spreadsheetml.printerSettings">
        <DigestMethod Algorithm="http://www.w3.org/2001/04/xmlenc#sha256"/>
        <DigestValue>4sf+1AWluvbpxJKPd2Oye0vW/vjaIC4T1BxgDzXmoXg=</DigestValue>
      </Reference>
      <Reference URI="/xl/printerSettings/printerSettings1502.bin?ContentType=application/vnd.openxmlformats-officedocument.spreadsheetml.printerSettings">
        <DigestMethod Algorithm="http://www.w3.org/2001/04/xmlenc#sha256"/>
        <DigestValue>+n5QTe6/grUf3JPx5J0xBRGlKRI8XimZKbgxCQVlTOM=</DigestValue>
      </Reference>
      <Reference URI="/xl/printerSettings/printerSettings1503.bin?ContentType=application/vnd.openxmlformats-officedocument.spreadsheetml.printerSettings">
        <DigestMethod Algorithm="http://www.w3.org/2001/04/xmlenc#sha256"/>
        <DigestValue>6HGumsjBk9X1CzCPpkG1pJTBdVyGv7gAJ+RWNO+yDTc=</DigestValue>
      </Reference>
      <Reference URI="/xl/printerSettings/printerSettings1504.bin?ContentType=application/vnd.openxmlformats-officedocument.spreadsheetml.printerSettings">
        <DigestMethod Algorithm="http://www.w3.org/2001/04/xmlenc#sha256"/>
        <DigestValue>4sf+1AWluvbpxJKPd2Oye0vW/vjaIC4T1BxgDzXmoXg=</DigestValue>
      </Reference>
      <Reference URI="/xl/printerSettings/printerSettings1505.bin?ContentType=application/vnd.openxmlformats-officedocument.spreadsheetml.printerSettings">
        <DigestMethod Algorithm="http://www.w3.org/2001/04/xmlenc#sha256"/>
        <DigestValue>4sf+1AWluvbpxJKPd2Oye0vW/vjaIC4T1BxgDzXmoXg=</DigestValue>
      </Reference>
      <Reference URI="/xl/printerSettings/printerSettings1506.bin?ContentType=application/vnd.openxmlformats-officedocument.spreadsheetml.printerSettings">
        <DigestMethod Algorithm="http://www.w3.org/2001/04/xmlenc#sha256"/>
        <DigestValue>4sf+1AWluvbpxJKPd2Oye0vW/vjaIC4T1BxgDzXmoXg=</DigestValue>
      </Reference>
      <Reference URI="/xl/printerSettings/printerSettings1507.bin?ContentType=application/vnd.openxmlformats-officedocument.spreadsheetml.printerSettings">
        <DigestMethod Algorithm="http://www.w3.org/2001/04/xmlenc#sha256"/>
        <DigestValue>4sf+1AWluvbpxJKPd2Oye0vW/vjaIC4T1BxgDzXmoXg=</DigestValue>
      </Reference>
      <Reference URI="/xl/printerSettings/printerSettings1508.bin?ContentType=application/vnd.openxmlformats-officedocument.spreadsheetml.printerSettings">
        <DigestMethod Algorithm="http://www.w3.org/2001/04/xmlenc#sha256"/>
        <DigestValue>1easXUpors9wW02Nqy5x8cLEF/3ZKBH0i2lLjO2Zsk8=</DigestValue>
      </Reference>
      <Reference URI="/xl/printerSettings/printerSettings1509.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XIc2QwSSmCeVlKH2I83k8uGA7s8klfHL3ma3f1m5IS0=</DigestValue>
      </Reference>
      <Reference URI="/xl/printerSettings/printerSettings1510.bin?ContentType=application/vnd.openxmlformats-officedocument.spreadsheetml.printerSettings">
        <DigestMethod Algorithm="http://www.w3.org/2001/04/xmlenc#sha256"/>
        <DigestValue>AOaDuHtsifCB+3mFVZaFSjZ2jbySMm3+Pey0DhdCrvo=</DigestValue>
      </Reference>
      <Reference URI="/xl/printerSettings/printerSettings1511.bin?ContentType=application/vnd.openxmlformats-officedocument.spreadsheetml.printerSettings">
        <DigestMethod Algorithm="http://www.w3.org/2001/04/xmlenc#sha256"/>
        <DigestValue>4sf+1AWluvbpxJKPd2Oye0vW/vjaIC4T1BxgDzXmoXg=</DigestValue>
      </Reference>
      <Reference URI="/xl/printerSettings/printerSettings1512.bin?ContentType=application/vnd.openxmlformats-officedocument.spreadsheetml.printerSettings">
        <DigestMethod Algorithm="http://www.w3.org/2001/04/xmlenc#sha256"/>
        <DigestValue>AOaDuHtsifCB+3mFVZaFSjZ2jbySMm3+Pey0DhdCrvo=</DigestValue>
      </Reference>
      <Reference URI="/xl/printerSettings/printerSettings1513.bin?ContentType=application/vnd.openxmlformats-officedocument.spreadsheetml.printerSettings">
        <DigestMethod Algorithm="http://www.w3.org/2001/04/xmlenc#sha256"/>
        <DigestValue>4sf+1AWluvbpxJKPd2Oye0vW/vjaIC4T1BxgDzXmoXg=</DigestValue>
      </Reference>
      <Reference URI="/xl/printerSettings/printerSettings1514.bin?ContentType=application/vnd.openxmlformats-officedocument.spreadsheetml.printerSettings">
        <DigestMethod Algorithm="http://www.w3.org/2001/04/xmlenc#sha256"/>
        <DigestValue>1easXUpors9wW02Nqy5x8cLEF/3ZKBH0i2lLjO2Zsk8=</DigestValue>
      </Reference>
      <Reference URI="/xl/printerSettings/printerSettings1515.bin?ContentType=application/vnd.openxmlformats-officedocument.spreadsheetml.printerSettings">
        <DigestMethod Algorithm="http://www.w3.org/2001/04/xmlenc#sha256"/>
        <DigestValue>BTOxzcKZIvQQhAhp4BYDqpQOt7f3HZkmNdkUneQnlQ4=</DigestValue>
      </Reference>
      <Reference URI="/xl/printerSettings/printerSettings1516.bin?ContentType=application/vnd.openxmlformats-officedocument.spreadsheetml.printerSettings">
        <DigestMethod Algorithm="http://www.w3.org/2001/04/xmlenc#sha256"/>
        <DigestValue>BTOxzcKZIvQQhAhp4BYDqpQOt7f3HZkmNdkUneQnlQ4=</DigestValue>
      </Reference>
      <Reference URI="/xl/printerSettings/printerSettings1517.bin?ContentType=application/vnd.openxmlformats-officedocument.spreadsheetml.printerSettings">
        <DigestMethod Algorithm="http://www.w3.org/2001/04/xmlenc#sha256"/>
        <DigestValue>4sf+1AWluvbpxJKPd2Oye0vW/vjaIC4T1BxgDzXmoXg=</DigestValue>
      </Reference>
      <Reference URI="/xl/printerSettings/printerSettings1518.bin?ContentType=application/vnd.openxmlformats-officedocument.spreadsheetml.printerSettings">
        <DigestMethod Algorithm="http://www.w3.org/2001/04/xmlenc#sha256"/>
        <DigestValue>BTOxzcKZIvQQhAhp4BYDqpQOt7f3HZkmNdkUneQnlQ4=</DigestValue>
      </Reference>
      <Reference URI="/xl/printerSettings/printerSettings1519.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bX9XDerWgquo2RxSve48ZARjqmGUaFIV3OF+VtCX1Rc=</DigestValue>
      </Reference>
      <Reference URI="/xl/printerSettings/printerSettings1520.bin?ContentType=application/vnd.openxmlformats-officedocument.spreadsheetml.printerSettings">
        <DigestMethod Algorithm="http://www.w3.org/2001/04/xmlenc#sha256"/>
        <DigestValue>4sf+1AWluvbpxJKPd2Oye0vW/vjaIC4T1BxgDzXmoXg=</DigestValue>
      </Reference>
      <Reference URI="/xl/printerSettings/printerSettings1521.bin?ContentType=application/vnd.openxmlformats-officedocument.spreadsheetml.printerSettings">
        <DigestMethod Algorithm="http://www.w3.org/2001/04/xmlenc#sha256"/>
        <DigestValue>4sf+1AWluvbpxJKPd2Oye0vW/vjaIC4T1BxgDzXmoXg=</DigestValue>
      </Reference>
      <Reference URI="/xl/printerSettings/printerSettings1522.bin?ContentType=application/vnd.openxmlformats-officedocument.spreadsheetml.printerSettings">
        <DigestMethod Algorithm="http://www.w3.org/2001/04/xmlenc#sha256"/>
        <DigestValue>4sf+1AWluvbpxJKPd2Oye0vW/vjaIC4T1BxgDzXmoXg=</DigestValue>
      </Reference>
      <Reference URI="/xl/printerSettings/printerSettings1523.bin?ContentType=application/vnd.openxmlformats-officedocument.spreadsheetml.printerSettings">
        <DigestMethod Algorithm="http://www.w3.org/2001/04/xmlenc#sha256"/>
        <DigestValue>4sf+1AWluvbpxJKPd2Oye0vW/vjaIC4T1BxgDzXmoXg=</DigestValue>
      </Reference>
      <Reference URI="/xl/printerSettings/printerSettings1524.bin?ContentType=application/vnd.openxmlformats-officedocument.spreadsheetml.printerSettings">
        <DigestMethod Algorithm="http://www.w3.org/2001/04/xmlenc#sha256"/>
        <DigestValue>1easXUpors9wW02Nqy5x8cLEF/3ZKBH0i2lLjO2Zsk8=</DigestValue>
      </Reference>
      <Reference URI="/xl/printerSettings/printerSettings1525.bin?ContentType=application/vnd.openxmlformats-officedocument.spreadsheetml.printerSettings">
        <DigestMethod Algorithm="http://www.w3.org/2001/04/xmlenc#sha256"/>
        <DigestValue>4sf+1AWluvbpxJKPd2Oye0vW/vjaIC4T1BxgDzXmoXg=</DigestValue>
      </Reference>
      <Reference URI="/xl/printerSettings/printerSettings1526.bin?ContentType=application/vnd.openxmlformats-officedocument.spreadsheetml.printerSettings">
        <DigestMethod Algorithm="http://www.w3.org/2001/04/xmlenc#sha256"/>
        <DigestValue>6HGumsjBk9X1CzCPpkG1pJTBdVyGv7gAJ+RWNO+yDTc=</DigestValue>
      </Reference>
      <Reference URI="/xl/printerSettings/printerSettings1527.bin?ContentType=application/vnd.openxmlformats-officedocument.spreadsheetml.printerSettings">
        <DigestMethod Algorithm="http://www.w3.org/2001/04/xmlenc#sha256"/>
        <DigestValue>1easXUpors9wW02Nqy5x8cLEF/3ZKBH0i2lLjO2Zsk8=</DigestValue>
      </Reference>
      <Reference URI="/xl/printerSettings/printerSettings1528.bin?ContentType=application/vnd.openxmlformats-officedocument.spreadsheetml.printerSettings">
        <DigestMethod Algorithm="http://www.w3.org/2001/04/xmlenc#sha256"/>
        <DigestValue>4sf+1AWluvbpxJKPd2Oye0vW/vjaIC4T1BxgDzXmoXg=</DigestValue>
      </Reference>
      <Reference URI="/xl/printerSettings/printerSettings1529.bin?ContentType=application/vnd.openxmlformats-officedocument.spreadsheetml.printerSettings">
        <DigestMethod Algorithm="http://www.w3.org/2001/04/xmlenc#sha256"/>
        <DigestValue>1easXUpors9wW02Nqy5x8cLEF/3ZKBH0i2lLjO2Zsk8=</DigestValue>
      </Reference>
      <Reference URI="/xl/printerSettings/printerSettings153.bin?ContentType=application/vnd.openxmlformats-officedocument.spreadsheetml.printerSettings">
        <DigestMethod Algorithm="http://www.w3.org/2001/04/xmlenc#sha256"/>
        <DigestValue>XIc2QwSSmCeVlKH2I83k8uGA7s8klfHL3ma3f1m5IS0=</DigestValue>
      </Reference>
      <Reference URI="/xl/printerSettings/printerSettings1530.bin?ContentType=application/vnd.openxmlformats-officedocument.spreadsheetml.printerSettings">
        <DigestMethod Algorithm="http://www.w3.org/2001/04/xmlenc#sha256"/>
        <DigestValue>4sf+1AWluvbpxJKPd2Oye0vW/vjaIC4T1BxgDzXmoXg=</DigestValue>
      </Reference>
      <Reference URI="/xl/printerSettings/printerSettings1531.bin?ContentType=application/vnd.openxmlformats-officedocument.spreadsheetml.printerSettings">
        <DigestMethod Algorithm="http://www.w3.org/2001/04/xmlenc#sha256"/>
        <DigestValue>4sf+1AWluvbpxJKPd2Oye0vW/vjaIC4T1BxgDzXmoXg=</DigestValue>
      </Reference>
      <Reference URI="/xl/printerSettings/printerSettings1532.bin?ContentType=application/vnd.openxmlformats-officedocument.spreadsheetml.printerSettings">
        <DigestMethod Algorithm="http://www.w3.org/2001/04/xmlenc#sha256"/>
        <DigestValue>AOaDuHtsifCB+3mFVZaFSjZ2jbySMm3+Pey0DhdCrvo=</DigestValue>
      </Reference>
      <Reference URI="/xl/printerSettings/printerSettings1533.bin?ContentType=application/vnd.openxmlformats-officedocument.spreadsheetml.printerSettings">
        <DigestMethod Algorithm="http://www.w3.org/2001/04/xmlenc#sha256"/>
        <DigestValue>4sf+1AWluvbpxJKPd2Oye0vW/vjaIC4T1BxgDzXmoXg=</DigestValue>
      </Reference>
      <Reference URI="/xl/printerSettings/printerSettings1534.bin?ContentType=application/vnd.openxmlformats-officedocument.spreadsheetml.printerSettings">
        <DigestMethod Algorithm="http://www.w3.org/2001/04/xmlenc#sha256"/>
        <DigestValue>4sf+1AWluvbpxJKPd2Oye0vW/vjaIC4T1BxgDzXmoXg=</DigestValue>
      </Reference>
      <Reference URI="/xl/printerSettings/printerSettings1535.bin?ContentType=application/vnd.openxmlformats-officedocument.spreadsheetml.printerSettings">
        <DigestMethod Algorithm="http://www.w3.org/2001/04/xmlenc#sha256"/>
        <DigestValue>6HGumsjBk9X1CzCPpkG1pJTBdVyGv7gAJ+RWNO+yDTc=</DigestValue>
      </Reference>
      <Reference URI="/xl/printerSettings/printerSettings1536.bin?ContentType=application/vnd.openxmlformats-officedocument.spreadsheetml.printerSettings">
        <DigestMethod Algorithm="http://www.w3.org/2001/04/xmlenc#sha256"/>
        <DigestValue>+n5QTe6/grUf3JPx5J0xBRGlKRI8XimZKbgxCQVlTOM=</DigestValue>
      </Reference>
      <Reference URI="/xl/printerSettings/printerSettings1537.bin?ContentType=application/vnd.openxmlformats-officedocument.spreadsheetml.printerSettings">
        <DigestMethod Algorithm="http://www.w3.org/2001/04/xmlenc#sha256"/>
        <DigestValue>k5z4QFvXyp5vMq4FDANuvQxvNZ735cuotFRYxi91M4M=</DigestValue>
      </Reference>
      <Reference URI="/xl/printerSettings/printerSettings1538.bin?ContentType=application/vnd.openxmlformats-officedocument.spreadsheetml.printerSettings">
        <DigestMethod Algorithm="http://www.w3.org/2001/04/xmlenc#sha256"/>
        <DigestValue>6HGumsjBk9X1CzCPpkG1pJTBdVyGv7gAJ+RWNO+yDTc=</DigestValue>
      </Reference>
      <Reference URI="/xl/printerSettings/printerSettings1539.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bX9XDerWgquo2RxSve48ZARjqmGUaFIV3OF+VtCX1Rc=</DigestValue>
      </Reference>
      <Reference URI="/xl/printerSettings/printerSettings1540.bin?ContentType=application/vnd.openxmlformats-officedocument.spreadsheetml.printerSettings">
        <DigestMethod Algorithm="http://www.w3.org/2001/04/xmlenc#sha256"/>
        <DigestValue>6HGumsjBk9X1CzCPpkG1pJTBdVyGv7gAJ+RWNO+yDTc=</DigestValue>
      </Reference>
      <Reference URI="/xl/printerSettings/printerSettings1541.bin?ContentType=application/vnd.openxmlformats-officedocument.spreadsheetml.printerSettings">
        <DigestMethod Algorithm="http://www.w3.org/2001/04/xmlenc#sha256"/>
        <DigestValue>4sf+1AWluvbpxJKPd2Oye0vW/vjaIC4T1BxgDzXmoXg=</DigestValue>
      </Reference>
      <Reference URI="/xl/printerSettings/printerSettings1542.bin?ContentType=application/vnd.openxmlformats-officedocument.spreadsheetml.printerSettings">
        <DigestMethod Algorithm="http://www.w3.org/2001/04/xmlenc#sha256"/>
        <DigestValue>4sf+1AWluvbpxJKPd2Oye0vW/vjaIC4T1BxgDzXmoXg=</DigestValue>
      </Reference>
      <Reference URI="/xl/printerSettings/printerSettings1543.bin?ContentType=application/vnd.openxmlformats-officedocument.spreadsheetml.printerSettings">
        <DigestMethod Algorithm="http://www.w3.org/2001/04/xmlenc#sha256"/>
        <DigestValue>4sf+1AWluvbpxJKPd2Oye0vW/vjaIC4T1BxgDzXmoXg=</DigestValue>
      </Reference>
      <Reference URI="/xl/printerSettings/printerSettings1544.bin?ContentType=application/vnd.openxmlformats-officedocument.spreadsheetml.printerSettings">
        <DigestMethod Algorithm="http://www.w3.org/2001/04/xmlenc#sha256"/>
        <DigestValue>1easXUpors9wW02Nqy5x8cLEF/3ZKBH0i2lLjO2Zsk8=</DigestValue>
      </Reference>
      <Reference URI="/xl/printerSettings/printerSettings1545.bin?ContentType=application/vnd.openxmlformats-officedocument.spreadsheetml.printerSettings">
        <DigestMethod Algorithm="http://www.w3.org/2001/04/xmlenc#sha256"/>
        <DigestValue>4sf+1AWluvbpxJKPd2Oye0vW/vjaIC4T1BxgDzXmoXg=</DigestValue>
      </Reference>
      <Reference URI="/xl/printerSettings/printerSettings1546.bin?ContentType=application/vnd.openxmlformats-officedocument.spreadsheetml.printerSettings">
        <DigestMethod Algorithm="http://www.w3.org/2001/04/xmlenc#sha256"/>
        <DigestValue>AOaDuHtsifCB+3mFVZaFSjZ2jbySMm3+Pey0DhdCrvo=</DigestValue>
      </Reference>
      <Reference URI="/xl/printerSettings/printerSettings1547.bin?ContentType=application/vnd.openxmlformats-officedocument.spreadsheetml.printerSettings">
        <DigestMethod Algorithm="http://www.w3.org/2001/04/xmlenc#sha256"/>
        <DigestValue>4sf+1AWluvbpxJKPd2Oye0vW/vjaIC4T1BxgDzXmoXg=</DigestValue>
      </Reference>
      <Reference URI="/xl/printerSettings/printerSettings1548.bin?ContentType=application/vnd.openxmlformats-officedocument.spreadsheetml.printerSettings">
        <DigestMethod Algorithm="http://www.w3.org/2001/04/xmlenc#sha256"/>
        <DigestValue>AOaDuHtsifCB+3mFVZaFSjZ2jbySMm3+Pey0DhdCrvo=</DigestValue>
      </Reference>
      <Reference URI="/xl/printerSettings/printerSettings1549.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XJnd1BqqlgRUowTgijESNZSOjtwDdPDtD9gRl8sKS8U=</DigestValue>
      </Reference>
      <Reference URI="/xl/printerSettings/printerSettings1550.bin?ContentType=application/vnd.openxmlformats-officedocument.spreadsheetml.printerSettings">
        <DigestMethod Algorithm="http://www.w3.org/2001/04/xmlenc#sha256"/>
        <DigestValue>1easXUpors9wW02Nqy5x8cLEF/3ZKBH0i2lLjO2Zsk8=</DigestValue>
      </Reference>
      <Reference URI="/xl/printerSettings/printerSettings1551.bin?ContentType=application/vnd.openxmlformats-officedocument.spreadsheetml.printerSettings">
        <DigestMethod Algorithm="http://www.w3.org/2001/04/xmlenc#sha256"/>
        <DigestValue>6HGumsjBk9X1CzCPpkG1pJTBdVyGv7gAJ+RWNO+yDTc=</DigestValue>
      </Reference>
      <Reference URI="/xl/printerSettings/printerSettings1552.bin?ContentType=application/vnd.openxmlformats-officedocument.spreadsheetml.printerSettings">
        <DigestMethod Algorithm="http://www.w3.org/2001/04/xmlenc#sha256"/>
        <DigestValue>BTOxzcKZIvQQhAhp4BYDqpQOt7f3HZkmNdkUneQnlQ4=</DigestValue>
      </Reference>
      <Reference URI="/xl/printerSettings/printerSettings1553.bin?ContentType=application/vnd.openxmlformats-officedocument.spreadsheetml.printerSettings">
        <DigestMethod Algorithm="http://www.w3.org/2001/04/xmlenc#sha256"/>
        <DigestValue>BTOxzcKZIvQQhAhp4BYDqpQOt7f3HZkmNdkUneQnlQ4=</DigestValue>
      </Reference>
      <Reference URI="/xl/printerSettings/printerSettings1554.bin?ContentType=application/vnd.openxmlformats-officedocument.spreadsheetml.printerSettings">
        <DigestMethod Algorithm="http://www.w3.org/2001/04/xmlenc#sha256"/>
        <DigestValue>4sf+1AWluvbpxJKPd2Oye0vW/vjaIC4T1BxgDzXmoXg=</DigestValue>
      </Reference>
      <Reference URI="/xl/printerSettings/printerSettings1555.bin?ContentType=application/vnd.openxmlformats-officedocument.spreadsheetml.printerSettings">
        <DigestMethod Algorithm="http://www.w3.org/2001/04/xmlenc#sha256"/>
        <DigestValue>BTOxzcKZIvQQhAhp4BYDqpQOt7f3HZkmNdkUneQnlQ4=</DigestValue>
      </Reference>
      <Reference URI="/xl/printerSettings/printerSettings1556.bin?ContentType=application/vnd.openxmlformats-officedocument.spreadsheetml.printerSettings">
        <DigestMethod Algorithm="http://www.w3.org/2001/04/xmlenc#sha256"/>
        <DigestValue>8vyniW+BNu/f/tlr+5JqUw5FSxy2mI2GXPrPL4oQntI=</DigestValue>
      </Reference>
      <Reference URI="/xl/printerSettings/printerSettings1557.bin?ContentType=application/vnd.openxmlformats-officedocument.spreadsheetml.printerSettings">
        <DigestMethod Algorithm="http://www.w3.org/2001/04/xmlenc#sha256"/>
        <DigestValue>8vyniW+BNu/f/tlr+5JqUw5FSxy2mI2GXPrPL4oQntI=</DigestValue>
      </Reference>
      <Reference URI="/xl/printerSettings/printerSettings1558.bin?ContentType=application/vnd.openxmlformats-officedocument.spreadsheetml.printerSettings">
        <DigestMethod Algorithm="http://www.w3.org/2001/04/xmlenc#sha256"/>
        <DigestValue>4sf+1AWluvbpxJKPd2Oye0vW/vjaIC4T1BxgDzXmoXg=</DigestValue>
      </Reference>
      <Reference URI="/xl/printerSettings/printerSettings1559.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iXMFJr9cPu8aBDWDAy9E7NsL4+xeJE7SzvaCcK5ZP9E=</DigestValue>
      </Reference>
      <Reference URI="/xl/printerSettings/printerSettings1560.bin?ContentType=application/vnd.openxmlformats-officedocument.spreadsheetml.printerSettings">
        <DigestMethod Algorithm="http://www.w3.org/2001/04/xmlenc#sha256"/>
        <DigestValue>4sf+1AWluvbpxJKPd2Oye0vW/vjaIC4T1BxgDzXmoXg=</DigestValue>
      </Reference>
      <Reference URI="/xl/printerSettings/printerSettings1561.bin?ContentType=application/vnd.openxmlformats-officedocument.spreadsheetml.printerSettings">
        <DigestMethod Algorithm="http://www.w3.org/2001/04/xmlenc#sha256"/>
        <DigestValue>1easXUpors9wW02Nqy5x8cLEF/3ZKBH0i2lLjO2Zsk8=</DigestValue>
      </Reference>
      <Reference URI="/xl/printerSettings/printerSettings1562.bin?ContentType=application/vnd.openxmlformats-officedocument.spreadsheetml.printerSettings">
        <DigestMethod Algorithm="http://www.w3.org/2001/04/xmlenc#sha256"/>
        <DigestValue>4sf+1AWluvbpxJKPd2Oye0vW/vjaIC4T1BxgDzXmoXg=</DigestValue>
      </Reference>
      <Reference URI="/xl/printerSettings/printerSettings1563.bin?ContentType=application/vnd.openxmlformats-officedocument.spreadsheetml.printerSettings">
        <DigestMethod Algorithm="http://www.w3.org/2001/04/xmlenc#sha256"/>
        <DigestValue>6HGumsjBk9X1CzCPpkG1pJTBdVyGv7gAJ+RWNO+yDTc=</DigestValue>
      </Reference>
      <Reference URI="/xl/printerSettings/printerSettings1564.bin?ContentType=application/vnd.openxmlformats-officedocument.spreadsheetml.printerSettings">
        <DigestMethod Algorithm="http://www.w3.org/2001/04/xmlenc#sha256"/>
        <DigestValue>1easXUpors9wW02Nqy5x8cLEF/3ZKBH0i2lLjO2Zsk8=</DigestValue>
      </Reference>
      <Reference URI="/xl/printerSettings/printerSettings1565.bin?ContentType=application/vnd.openxmlformats-officedocument.spreadsheetml.printerSettings">
        <DigestMethod Algorithm="http://www.w3.org/2001/04/xmlenc#sha256"/>
        <DigestValue>8vyniW+BNu/f/tlr+5JqUw5FSxy2mI2GXPrPL4oQntI=</DigestValue>
      </Reference>
      <Reference URI="/xl/printerSettings/printerSettings1566.bin?ContentType=application/vnd.openxmlformats-officedocument.spreadsheetml.printerSettings">
        <DigestMethod Algorithm="http://www.w3.org/2001/04/xmlenc#sha256"/>
        <DigestValue>1easXUpors9wW02Nqy5x8cLEF/3ZKBH0i2lLjO2Zsk8=</DigestValue>
      </Reference>
      <Reference URI="/xl/printerSettings/printerSettings1567.bin?ContentType=application/vnd.openxmlformats-officedocument.spreadsheetml.printerSettings">
        <DigestMethod Algorithm="http://www.w3.org/2001/04/xmlenc#sha256"/>
        <DigestValue>4sf+1AWluvbpxJKPd2Oye0vW/vjaIC4T1BxgDzXmoXg=</DigestValue>
      </Reference>
      <Reference URI="/xl/printerSettings/printerSettings1568.bin?ContentType=application/vnd.openxmlformats-officedocument.spreadsheetml.printerSettings">
        <DigestMethod Algorithm="http://www.w3.org/2001/04/xmlenc#sha256"/>
        <DigestValue>4sf+1AWluvbpxJKPd2Oye0vW/vjaIC4T1BxgDzXmoXg=</DigestValue>
      </Reference>
      <Reference URI="/xl/printerSettings/printerSettings1569.bin?ContentType=application/vnd.openxmlformats-officedocument.spreadsheetml.printerSettings">
        <DigestMethod Algorithm="http://www.w3.org/2001/04/xmlenc#sha256"/>
        <DigestValue>AOaDuHtsifCB+3mFVZaFSjZ2jbySMm3+Pey0DhdCrvo=</DigestValue>
      </Reference>
      <Reference URI="/xl/printerSettings/printerSettings157.bin?ContentType=application/vnd.openxmlformats-officedocument.spreadsheetml.printerSettings">
        <DigestMethod Algorithm="http://www.w3.org/2001/04/xmlenc#sha256"/>
        <DigestValue>+XJxZc4n5BY8iwRYh6pmp5RRH2m+XNEQSQktB6JV4yM=</DigestValue>
      </Reference>
      <Reference URI="/xl/printerSettings/printerSettings1570.bin?ContentType=application/vnd.openxmlformats-officedocument.spreadsheetml.printerSettings">
        <DigestMethod Algorithm="http://www.w3.org/2001/04/xmlenc#sha256"/>
        <DigestValue>4sf+1AWluvbpxJKPd2Oye0vW/vjaIC4T1BxgDzXmoXg=</DigestValue>
      </Reference>
      <Reference URI="/xl/printerSettings/printerSettings1571.bin?ContentType=application/vnd.openxmlformats-officedocument.spreadsheetml.printerSettings">
        <DigestMethod Algorithm="http://www.w3.org/2001/04/xmlenc#sha256"/>
        <DigestValue>4sf+1AWluvbpxJKPd2Oye0vW/vjaIC4T1BxgDzXmoXg=</DigestValue>
      </Reference>
      <Reference URI="/xl/printerSettings/printerSettings1572.bin?ContentType=application/vnd.openxmlformats-officedocument.spreadsheetml.printerSettings">
        <DigestMethod Algorithm="http://www.w3.org/2001/04/xmlenc#sha256"/>
        <DigestValue>6HGumsjBk9X1CzCPpkG1pJTBdVyGv7gAJ+RWNO+yDTc=</DigestValue>
      </Reference>
      <Reference URI="/xl/printerSettings/printerSettings1573.bin?ContentType=application/vnd.openxmlformats-officedocument.spreadsheetml.printerSettings">
        <DigestMethod Algorithm="http://www.w3.org/2001/04/xmlenc#sha256"/>
        <DigestValue>+n5QTe6/grUf3JPx5J0xBRGlKRI8XimZKbgxCQVlTOM=</DigestValue>
      </Reference>
      <Reference URI="/xl/printerSettings/printerSettings1574.bin?ContentType=application/vnd.openxmlformats-officedocument.spreadsheetml.printerSettings">
        <DigestMethod Algorithm="http://www.w3.org/2001/04/xmlenc#sha256"/>
        <DigestValue>k5z4QFvXyp5vMq4FDANuvQxvNZ735cuotFRYxi91M4M=</DigestValue>
      </Reference>
      <Reference URI="/xl/printerSettings/printerSettings1575.bin?ContentType=application/vnd.openxmlformats-officedocument.spreadsheetml.printerSettings">
        <DigestMethod Algorithm="http://www.w3.org/2001/04/xmlenc#sha256"/>
        <DigestValue>6HGumsjBk9X1CzCPpkG1pJTBdVyGv7gAJ+RWNO+yDTc=</DigestValue>
      </Reference>
      <Reference URI="/xl/printerSettings/printerSettings1576.bin?ContentType=application/vnd.openxmlformats-officedocument.spreadsheetml.printerSettings">
        <DigestMethod Algorithm="http://www.w3.org/2001/04/xmlenc#sha256"/>
        <DigestValue>6HGumsjBk9X1CzCPpkG1pJTBdVyGv7gAJ+RWNO+yDTc=</DigestValue>
      </Reference>
      <Reference URI="/xl/printerSettings/printerSettings1577.bin?ContentType=application/vnd.openxmlformats-officedocument.spreadsheetml.printerSettings">
        <DigestMethod Algorithm="http://www.w3.org/2001/04/xmlenc#sha256"/>
        <DigestValue>6HGumsjBk9X1CzCPpkG1pJTBdVyGv7gAJ+RWNO+yDTc=</DigestValue>
      </Reference>
      <Reference URI="/xl/printerSettings/printerSettings1578.bin?ContentType=application/vnd.openxmlformats-officedocument.spreadsheetml.printerSettings">
        <DigestMethod Algorithm="http://www.w3.org/2001/04/xmlenc#sha256"/>
        <DigestValue>6HGumsjBk9X1CzCPpkG1pJTBdVyGv7gAJ+RWNO+yDTc=</DigestValue>
      </Reference>
      <Reference URI="/xl/printerSettings/printerSettings1579.bin?ContentType=application/vnd.openxmlformats-officedocument.spreadsheetml.printerSettings">
        <DigestMethod Algorithm="http://www.w3.org/2001/04/xmlenc#sha256"/>
        <DigestValue>6HGumsjBk9X1CzCPpkG1pJTBdVyGv7gAJ+RWNO+yDTc=</DigestValue>
      </Reference>
      <Reference URI="/xl/printerSettings/printerSettings158.bin?ContentType=application/vnd.openxmlformats-officedocument.spreadsheetml.printerSettings">
        <DigestMethod Algorithm="http://www.w3.org/2001/04/xmlenc#sha256"/>
        <DigestValue>BTOxzcKZIvQQhAhp4BYDqpQOt7f3HZkmNdkUneQnlQ4=</DigestValue>
      </Reference>
      <Reference URI="/xl/printerSettings/printerSettings1580.bin?ContentType=application/vnd.openxmlformats-officedocument.spreadsheetml.printerSettings">
        <DigestMethod Algorithm="http://www.w3.org/2001/04/xmlenc#sha256"/>
        <DigestValue>6HGumsjBk9X1CzCPpkG1pJTBdVyGv7gAJ+RWNO+yDTc=</DigestValue>
      </Reference>
      <Reference URI="/xl/printerSettings/printerSettings1581.bin?ContentType=application/vnd.openxmlformats-officedocument.spreadsheetml.printerSettings">
        <DigestMethod Algorithm="http://www.w3.org/2001/04/xmlenc#sha256"/>
        <DigestValue>6HGumsjBk9X1CzCPpkG1pJTBdVyGv7gAJ+RWNO+yDTc=</DigestValue>
      </Reference>
      <Reference URI="/xl/printerSettings/printerSettings1582.bin?ContentType=application/vnd.openxmlformats-officedocument.spreadsheetml.printerSettings">
        <DigestMethod Algorithm="http://www.w3.org/2001/04/xmlenc#sha256"/>
        <DigestValue>4sf+1AWluvbpxJKPd2Oye0vW/vjaIC4T1BxgDzXmoXg=</DigestValue>
      </Reference>
      <Reference URI="/xl/printerSettings/printerSettings1583.bin?ContentType=application/vnd.openxmlformats-officedocument.spreadsheetml.printerSettings">
        <DigestMethod Algorithm="http://www.w3.org/2001/04/xmlenc#sha256"/>
        <DigestValue>6HGumsjBk9X1CzCPpkG1pJTBdVyGv7gAJ+RWNO+yDTc=</DigestValue>
      </Reference>
      <Reference URI="/xl/printerSettings/printerSettings1584.bin?ContentType=application/vnd.openxmlformats-officedocument.spreadsheetml.printerSettings">
        <DigestMethod Algorithm="http://www.w3.org/2001/04/xmlenc#sha256"/>
        <DigestValue>6HGumsjBk9X1CzCPpkG1pJTBdVyGv7gAJ+RWNO+yDTc=</DigestValue>
      </Reference>
      <Reference URI="/xl/printerSettings/printerSettings1585.bin?ContentType=application/vnd.openxmlformats-officedocument.spreadsheetml.printerSettings">
        <DigestMethod Algorithm="http://www.w3.org/2001/04/xmlenc#sha256"/>
        <DigestValue>4sf+1AWluvbpxJKPd2Oye0vW/vjaIC4T1BxgDzXmoXg=</DigestValue>
      </Reference>
      <Reference URI="/xl/printerSettings/printerSettings1586.bin?ContentType=application/vnd.openxmlformats-officedocument.spreadsheetml.printerSettings">
        <DigestMethod Algorithm="http://www.w3.org/2001/04/xmlenc#sha256"/>
        <DigestValue>4sf+1AWluvbpxJKPd2Oye0vW/vjaIC4T1BxgDzXmoXg=</DigestValue>
      </Reference>
      <Reference URI="/xl/printerSettings/printerSettings1587.bin?ContentType=application/vnd.openxmlformats-officedocument.spreadsheetml.printerSettings">
        <DigestMethod Algorithm="http://www.w3.org/2001/04/xmlenc#sha256"/>
        <DigestValue>6HGumsjBk9X1CzCPpkG1pJTBdVyGv7gAJ+RWNO+yDTc=</DigestValue>
      </Reference>
      <Reference URI="/xl/printerSettings/printerSettings1588.bin?ContentType=application/vnd.openxmlformats-officedocument.spreadsheetml.printerSettings">
        <DigestMethod Algorithm="http://www.w3.org/2001/04/xmlenc#sha256"/>
        <DigestValue>8vyniW+BNu/f/tlr+5JqUw5FSxy2mI2GXPrPL4oQntI=</DigestValue>
      </Reference>
      <Reference URI="/xl/printerSettings/printerSettings1589.bin?ContentType=application/vnd.openxmlformats-officedocument.spreadsheetml.printerSettings">
        <DigestMethod Algorithm="http://www.w3.org/2001/04/xmlenc#sha256"/>
        <DigestValue>1easXUpors9wW02Nqy5x8cLEF/3ZKBH0i2lLjO2Zsk8=</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590.bin?ContentType=application/vnd.openxmlformats-officedocument.spreadsheetml.printerSettings">
        <DigestMethod Algorithm="http://www.w3.org/2001/04/xmlenc#sha256"/>
        <DigestValue>4sf+1AWluvbpxJKPd2Oye0vW/vjaIC4T1BxgDzXmoXg=</DigestValue>
      </Reference>
      <Reference URI="/xl/printerSettings/printerSettings1591.bin?ContentType=application/vnd.openxmlformats-officedocument.spreadsheetml.printerSettings">
        <DigestMethod Algorithm="http://www.w3.org/2001/04/xmlenc#sha256"/>
        <DigestValue>AOaDuHtsifCB+3mFVZaFSjZ2jbySMm3+Pey0DhdCrvo=</DigestValue>
      </Reference>
      <Reference URI="/xl/printerSettings/printerSettings1592.bin?ContentType=application/vnd.openxmlformats-officedocument.spreadsheetml.printerSettings">
        <DigestMethod Algorithm="http://www.w3.org/2001/04/xmlenc#sha256"/>
        <DigestValue>8vyniW+BNu/f/tlr+5JqUw5FSxy2mI2GXPrPL4oQntI=</DigestValue>
      </Reference>
      <Reference URI="/xl/printerSettings/printerSettings1593.bin?ContentType=application/vnd.openxmlformats-officedocument.spreadsheetml.printerSettings">
        <DigestMethod Algorithm="http://www.w3.org/2001/04/xmlenc#sha256"/>
        <DigestValue>AOaDuHtsifCB+3mFVZaFSjZ2jbySMm3+Pey0DhdCrvo=</DigestValue>
      </Reference>
      <Reference URI="/xl/printerSettings/printerSettings1594.bin?ContentType=application/vnd.openxmlformats-officedocument.spreadsheetml.printerSettings">
        <DigestMethod Algorithm="http://www.w3.org/2001/04/xmlenc#sha256"/>
        <DigestValue>8vyniW+BNu/f/tlr+5JqUw5FSxy2mI2GXPrPL4oQntI=</DigestValue>
      </Reference>
      <Reference URI="/xl/printerSettings/printerSettings1595.bin?ContentType=application/vnd.openxmlformats-officedocument.spreadsheetml.printerSettings">
        <DigestMethod Algorithm="http://www.w3.org/2001/04/xmlenc#sha256"/>
        <DigestValue>1easXUpors9wW02Nqy5x8cLEF/3ZKBH0i2lLjO2Zsk8=</DigestValue>
      </Reference>
      <Reference URI="/xl/printerSettings/printerSettings1596.bin?ContentType=application/vnd.openxmlformats-officedocument.spreadsheetml.printerSettings">
        <DigestMethod Algorithm="http://www.w3.org/2001/04/xmlenc#sha256"/>
        <DigestValue>6HGumsjBk9X1CzCPpkG1pJTBdVyGv7gAJ+RWNO+yDTc=</DigestValue>
      </Reference>
      <Reference URI="/xl/printerSettings/printerSettings1597.bin?ContentType=application/vnd.openxmlformats-officedocument.spreadsheetml.printerSettings">
        <DigestMethod Algorithm="http://www.w3.org/2001/04/xmlenc#sha256"/>
        <DigestValue>BTOxzcKZIvQQhAhp4BYDqpQOt7f3HZkmNdkUneQnlQ4=</DigestValue>
      </Reference>
      <Reference URI="/xl/printerSettings/printerSettings1598.bin?ContentType=application/vnd.openxmlformats-officedocument.spreadsheetml.printerSettings">
        <DigestMethod Algorithm="http://www.w3.org/2001/04/xmlenc#sha256"/>
        <DigestValue>BTOxzcKZIvQQhAhp4BYDqpQOt7f3HZkmNdkUneQnlQ4=</DigestValue>
      </Reference>
      <Reference URI="/xl/printerSettings/printerSettings159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1easXUpors9wW02Nqy5x8cLEF/3ZKBH0i2lLjO2Zsk8=</DigestValue>
      </Reference>
      <Reference URI="/xl/printerSettings/printerSettings160.bin?ContentType=application/vnd.openxmlformats-officedocument.spreadsheetml.printerSettings">
        <DigestMethod Algorithm="http://www.w3.org/2001/04/xmlenc#sha256"/>
        <DigestValue>BTOxzcKZIvQQhAhp4BYDqpQOt7f3HZkmNdkUneQnlQ4=</DigestValue>
      </Reference>
      <Reference URI="/xl/printerSettings/printerSettings1600.bin?ContentType=application/vnd.openxmlformats-officedocument.spreadsheetml.printerSettings">
        <DigestMethod Algorithm="http://www.w3.org/2001/04/xmlenc#sha256"/>
        <DigestValue>BTOxzcKZIvQQhAhp4BYDqpQOt7f3HZkmNdkUneQnlQ4=</DigestValue>
      </Reference>
      <Reference URI="/xl/printerSettings/printerSettings1601.bin?ContentType=application/vnd.openxmlformats-officedocument.spreadsheetml.printerSettings">
        <DigestMethod Algorithm="http://www.w3.org/2001/04/xmlenc#sha256"/>
        <DigestValue>4sf+1AWluvbpxJKPd2Oye0vW/vjaIC4T1BxgDzXmoXg=</DigestValue>
      </Reference>
      <Reference URI="/xl/printerSettings/printerSettings1602.bin?ContentType=application/vnd.openxmlformats-officedocument.spreadsheetml.printerSettings">
        <DigestMethod Algorithm="http://www.w3.org/2001/04/xmlenc#sha256"/>
        <DigestValue>4sf+1AWluvbpxJKPd2Oye0vW/vjaIC4T1BxgDzXmoXg=</DigestValue>
      </Reference>
      <Reference URI="/xl/printerSettings/printerSettings1603.bin?ContentType=application/vnd.openxmlformats-officedocument.spreadsheetml.printerSettings">
        <DigestMethod Algorithm="http://www.w3.org/2001/04/xmlenc#sha256"/>
        <DigestValue>4sf+1AWluvbpxJKPd2Oye0vW/vjaIC4T1BxgDzXmoXg=</DigestValue>
      </Reference>
      <Reference URI="/xl/printerSettings/printerSettings1604.bin?ContentType=application/vnd.openxmlformats-officedocument.spreadsheetml.printerSettings">
        <DigestMethod Algorithm="http://www.w3.org/2001/04/xmlenc#sha256"/>
        <DigestValue>1easXUpors9wW02Nqy5x8cLEF/3ZKBH0i2lLjO2Zsk8=</DigestValue>
      </Reference>
      <Reference URI="/xl/printerSettings/printerSettings1605.bin?ContentType=application/vnd.openxmlformats-officedocument.spreadsheetml.printerSettings">
        <DigestMethod Algorithm="http://www.w3.org/2001/04/xmlenc#sha256"/>
        <DigestValue>4sf+1AWluvbpxJKPd2Oye0vW/vjaIC4T1BxgDzXmoXg=</DigestValue>
      </Reference>
      <Reference URI="/xl/printerSettings/printerSettings1606.bin?ContentType=application/vnd.openxmlformats-officedocument.spreadsheetml.printerSettings">
        <DigestMethod Algorithm="http://www.w3.org/2001/04/xmlenc#sha256"/>
        <DigestValue>1easXUpors9wW02Nqy5x8cLEF/3ZKBH0i2lLjO2Zsk8=</DigestValue>
      </Reference>
      <Reference URI="/xl/printerSettings/printerSettings1607.bin?ContentType=application/vnd.openxmlformats-officedocument.spreadsheetml.printerSettings">
        <DigestMethod Algorithm="http://www.w3.org/2001/04/xmlenc#sha256"/>
        <DigestValue>1easXUpors9wW02Nqy5x8cLEF/3ZKBH0i2lLjO2Zsk8=</DigestValue>
      </Reference>
      <Reference URI="/xl/printerSettings/printerSettings1608.bin?ContentType=application/vnd.openxmlformats-officedocument.spreadsheetml.printerSettings">
        <DigestMethod Algorithm="http://www.w3.org/2001/04/xmlenc#sha256"/>
        <DigestValue>1easXUpors9wW02Nqy5x8cLEF/3ZKBH0i2lLjO2Zsk8=</DigestValue>
      </Reference>
      <Reference URI="/xl/printerSettings/printerSettings1609.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4sf+1AWluvbpxJKPd2Oye0vW/vjaIC4T1BxgDzXmoXg=</DigestValue>
      </Reference>
      <Reference URI="/xl/printerSettings/printerSettings1610.bin?ContentType=application/vnd.openxmlformats-officedocument.spreadsheetml.printerSettings">
        <DigestMethod Algorithm="http://www.w3.org/2001/04/xmlenc#sha256"/>
        <DigestValue>4sf+1AWluvbpxJKPd2Oye0vW/vjaIC4T1BxgDzXmoXg=</DigestValue>
      </Reference>
      <Reference URI="/xl/printerSettings/printerSettings1611.bin?ContentType=application/vnd.openxmlformats-officedocument.spreadsheetml.printerSettings">
        <DigestMethod Algorithm="http://www.w3.org/2001/04/xmlenc#sha256"/>
        <DigestValue>AOaDuHtsifCB+3mFVZaFSjZ2jbySMm3+Pey0DhdCrvo=</DigestValue>
      </Reference>
      <Reference URI="/xl/printerSettings/printerSettings1612.bin?ContentType=application/vnd.openxmlformats-officedocument.spreadsheetml.printerSettings">
        <DigestMethod Algorithm="http://www.w3.org/2001/04/xmlenc#sha256"/>
        <DigestValue>4sf+1AWluvbpxJKPd2Oye0vW/vjaIC4T1BxgDzXmoXg=</DigestValue>
      </Reference>
      <Reference URI="/xl/printerSettings/printerSettings1613.bin?ContentType=application/vnd.openxmlformats-officedocument.spreadsheetml.printerSettings">
        <DigestMethod Algorithm="http://www.w3.org/2001/04/xmlenc#sha256"/>
        <DigestValue>4sf+1AWluvbpxJKPd2Oye0vW/vjaIC4T1BxgDzXmoXg=</DigestValue>
      </Reference>
      <Reference URI="/xl/printerSettings/printerSettings1614.bin?ContentType=application/vnd.openxmlformats-officedocument.spreadsheetml.printerSettings">
        <DigestMethod Algorithm="http://www.w3.org/2001/04/xmlenc#sha256"/>
        <DigestValue>4sf+1AWluvbpxJKPd2Oye0vW/vjaIC4T1BxgDzXmoXg=</DigestValue>
      </Reference>
      <Reference URI="/xl/printerSettings/printerSettings1615.bin?ContentType=application/vnd.openxmlformats-officedocument.spreadsheetml.printerSettings">
        <DigestMethod Algorithm="http://www.w3.org/2001/04/xmlenc#sha256"/>
        <DigestValue>4sf+1AWluvbpxJKPd2Oye0vW/vjaIC4T1BxgDzXmoXg=</DigestValue>
      </Reference>
      <Reference URI="/xl/printerSettings/printerSettings1616.bin?ContentType=application/vnd.openxmlformats-officedocument.spreadsheetml.printerSettings">
        <DigestMethod Algorithm="http://www.w3.org/2001/04/xmlenc#sha256"/>
        <DigestValue>4sf+1AWluvbpxJKPd2Oye0vW/vjaIC4T1BxgDzXmoXg=</DigestValue>
      </Reference>
      <Reference URI="/xl/printerSettings/printerSettings1617.bin?ContentType=application/vnd.openxmlformats-officedocument.spreadsheetml.printerSettings">
        <DigestMethod Algorithm="http://www.w3.org/2001/04/xmlenc#sha256"/>
        <DigestValue>4sf+1AWluvbpxJKPd2Oye0vW/vjaIC4T1BxgDzXmoXg=</DigestValue>
      </Reference>
      <Reference URI="/xl/printerSettings/printerSettings1618.bin?ContentType=application/vnd.openxmlformats-officedocument.spreadsheetml.printerSettings">
        <DigestMethod Algorithm="http://www.w3.org/2001/04/xmlenc#sha256"/>
        <DigestValue>4sf+1AWluvbpxJKPd2Oye0vW/vjaIC4T1BxgDzXmoXg=</DigestValue>
      </Reference>
      <Reference URI="/xl/printerSettings/printerSettings1619.bin?ContentType=application/vnd.openxmlformats-officedocument.spreadsheetml.printerSettings">
        <DigestMethod Algorithm="http://www.w3.org/2001/04/xmlenc#sha256"/>
        <DigestValue>1easXUpors9wW02Nqy5x8cLEF/3ZKBH0i2lLjO2Zsk8=</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20.bin?ContentType=application/vnd.openxmlformats-officedocument.spreadsheetml.printerSettings">
        <DigestMethod Algorithm="http://www.w3.org/2001/04/xmlenc#sha256"/>
        <DigestValue>1easXUpors9wW02Nqy5x8cLEF/3ZKBH0i2lLjO2Zsk8=</DigestValue>
      </Reference>
      <Reference URI="/xl/printerSettings/printerSettings1621.bin?ContentType=application/vnd.openxmlformats-officedocument.spreadsheetml.printerSettings">
        <DigestMethod Algorithm="http://www.w3.org/2001/04/xmlenc#sha256"/>
        <DigestValue>4sf+1AWluvbpxJKPd2Oye0vW/vjaIC4T1BxgDzXmoXg=</DigestValue>
      </Reference>
      <Reference URI="/xl/printerSettings/printerSettings1622.bin?ContentType=application/vnd.openxmlformats-officedocument.spreadsheetml.printerSettings">
        <DigestMethod Algorithm="http://www.w3.org/2001/04/xmlenc#sha256"/>
        <DigestValue>AOaDuHtsifCB+3mFVZaFSjZ2jbySMm3+Pey0DhdCrvo=</DigestValue>
      </Reference>
      <Reference URI="/xl/printerSettings/printerSettings1623.bin?ContentType=application/vnd.openxmlformats-officedocument.spreadsheetml.printerSettings">
        <DigestMethod Algorithm="http://www.w3.org/2001/04/xmlenc#sha256"/>
        <DigestValue>AOaDuHtsifCB+3mFVZaFSjZ2jbySMm3+Pey0DhdCrvo=</DigestValue>
      </Reference>
      <Reference URI="/xl/printerSettings/printerSettings1624.bin?ContentType=application/vnd.openxmlformats-officedocument.spreadsheetml.printerSettings">
        <DigestMethod Algorithm="http://www.w3.org/2001/04/xmlenc#sha256"/>
        <DigestValue>1easXUpors9wW02Nqy5x8cLEF/3ZKBH0i2lLjO2Zsk8=</DigestValue>
      </Reference>
      <Reference URI="/xl/printerSettings/printerSettings1625.bin?ContentType=application/vnd.openxmlformats-officedocument.spreadsheetml.printerSettings">
        <DigestMethod Algorithm="http://www.w3.org/2001/04/xmlenc#sha256"/>
        <DigestValue>4sf+1AWluvbpxJKPd2Oye0vW/vjaIC4T1BxgDzXmoXg=</DigestValue>
      </Reference>
      <Reference URI="/xl/printerSettings/printerSettings1626.bin?ContentType=application/vnd.openxmlformats-officedocument.spreadsheetml.printerSettings">
        <DigestMethod Algorithm="http://www.w3.org/2001/04/xmlenc#sha256"/>
        <DigestValue>BTOxzcKZIvQQhAhp4BYDqpQOt7f3HZkmNdkUneQnlQ4=</DigestValue>
      </Reference>
      <Reference URI="/xl/printerSettings/printerSettings1627.bin?ContentType=application/vnd.openxmlformats-officedocument.spreadsheetml.printerSettings">
        <DigestMethod Algorithm="http://www.w3.org/2001/04/xmlenc#sha256"/>
        <DigestValue>BTOxzcKZIvQQhAhp4BYDqpQOt7f3HZkmNdkUneQnlQ4=</DigestValue>
      </Reference>
      <Reference URI="/xl/printerSettings/printerSettings1628.bin?ContentType=application/vnd.openxmlformats-officedocument.spreadsheetml.printerSettings">
        <DigestMethod Algorithm="http://www.w3.org/2001/04/xmlenc#sha256"/>
        <DigestValue>U9DlW0eyKu3wztfpqyjEWJjFPhxRFyvzTDBP1lKfKz0=</DigestValue>
      </Reference>
      <Reference URI="/xl/printerSettings/printerSettings1629.bin?ContentType=application/vnd.openxmlformats-officedocument.spreadsheetml.printerSettings">
        <DigestMethod Algorithm="http://www.w3.org/2001/04/xmlenc#sha256"/>
        <DigestValue>BTOxzcKZIvQQhAhp4BYDqpQOt7f3HZkmNdkUneQnlQ4=</DigestValue>
      </Reference>
      <Reference URI="/xl/printerSettings/printerSettings163.bin?ContentType=application/vnd.openxmlformats-officedocument.spreadsheetml.printerSettings">
        <DigestMethod Algorithm="http://www.w3.org/2001/04/xmlenc#sha256"/>
        <DigestValue>BTOxzcKZIvQQhAhp4BYDqpQOt7f3HZkmNdkUneQnlQ4=</DigestValue>
      </Reference>
      <Reference URI="/xl/printerSettings/printerSettings1630.bin?ContentType=application/vnd.openxmlformats-officedocument.spreadsheetml.printerSettings">
        <DigestMethod Algorithm="http://www.w3.org/2001/04/xmlenc#sha256"/>
        <DigestValue>8vyniW+BNu/f/tlr+5JqUw5FSxy2mI2GXPrPL4oQntI=</DigestValue>
      </Reference>
      <Reference URI="/xl/printerSettings/printerSettings1631.bin?ContentType=application/vnd.openxmlformats-officedocument.spreadsheetml.printerSettings">
        <DigestMethod Algorithm="http://www.w3.org/2001/04/xmlenc#sha256"/>
        <DigestValue>8vyniW+BNu/f/tlr+5JqUw5FSxy2mI2GXPrPL4oQntI=</DigestValue>
      </Reference>
      <Reference URI="/xl/printerSettings/printerSettings1632.bin?ContentType=application/vnd.openxmlformats-officedocument.spreadsheetml.printerSettings">
        <DigestMethod Algorithm="http://www.w3.org/2001/04/xmlenc#sha256"/>
        <DigestValue>ty1w9zSzDM139FJlRwgX+r0OSDmX8VCQBLQUnSeF1+M=</DigestValue>
      </Reference>
      <Reference URI="/xl/printerSettings/printerSettings1633.bin?ContentType=application/vnd.openxmlformats-officedocument.spreadsheetml.printerSettings">
        <DigestMethod Algorithm="http://www.w3.org/2001/04/xmlenc#sha256"/>
        <DigestValue>U9DlW0eyKu3wztfpqyjEWJjFPhxRFyvzTDBP1lKfKz0=</DigestValue>
      </Reference>
      <Reference URI="/xl/printerSettings/printerSettings1634.bin?ContentType=application/vnd.openxmlformats-officedocument.spreadsheetml.printerSettings">
        <DigestMethod Algorithm="http://www.w3.org/2001/04/xmlenc#sha256"/>
        <DigestValue>U9DlW0eyKu3wztfpqyjEWJjFPhxRFyvzTDBP1lKfKz0=</DigestValue>
      </Reference>
      <Reference URI="/xl/printerSettings/printerSettings1635.bin?ContentType=application/vnd.openxmlformats-officedocument.spreadsheetml.printerSettings">
        <DigestMethod Algorithm="http://www.w3.org/2001/04/xmlenc#sha256"/>
        <DigestValue>1easXUpors9wW02Nqy5x8cLEF/3ZKBH0i2lLjO2Zsk8=</DigestValue>
      </Reference>
      <Reference URI="/xl/printerSettings/printerSettings1636.bin?ContentType=application/vnd.openxmlformats-officedocument.spreadsheetml.printerSettings">
        <DigestMethod Algorithm="http://www.w3.org/2001/04/xmlenc#sha256"/>
        <DigestValue>U9DlW0eyKu3wztfpqyjEWJjFPhxRFyvzTDBP1lKfKz0=</DigestValue>
      </Reference>
      <Reference URI="/xl/printerSettings/printerSettings1637.bin?ContentType=application/vnd.openxmlformats-officedocument.spreadsheetml.printerSettings">
        <DigestMethod Algorithm="http://www.w3.org/2001/04/xmlenc#sha256"/>
        <DigestValue>6HGumsjBk9X1CzCPpkG1pJTBdVyGv7gAJ+RWNO+yDTc=</DigestValue>
      </Reference>
      <Reference URI="/xl/printerSettings/printerSettings1638.bin?ContentType=application/vnd.openxmlformats-officedocument.spreadsheetml.printerSettings">
        <DigestMethod Algorithm="http://www.w3.org/2001/04/xmlenc#sha256"/>
        <DigestValue>1easXUpors9wW02Nqy5x8cLEF/3ZKBH0i2lLjO2Zsk8=</DigestValue>
      </Reference>
      <Reference URI="/xl/printerSettings/printerSettings1639.bin?ContentType=application/vnd.openxmlformats-officedocument.spreadsheetml.printerSettings">
        <DigestMethod Algorithm="http://www.w3.org/2001/04/xmlenc#sha256"/>
        <DigestValue>8vyniW+BNu/f/tlr+5JqUw5FSxy2mI2GXPrPL4oQntI=</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40.bin?ContentType=application/vnd.openxmlformats-officedocument.spreadsheetml.printerSettings">
        <DigestMethod Algorithm="http://www.w3.org/2001/04/xmlenc#sha256"/>
        <DigestValue>1easXUpors9wW02Nqy5x8cLEF/3ZKBH0i2lLjO2Zsk8=</DigestValue>
      </Reference>
      <Reference URI="/xl/printerSettings/printerSettings1641.bin?ContentType=application/vnd.openxmlformats-officedocument.spreadsheetml.printerSettings">
        <DigestMethod Algorithm="http://www.w3.org/2001/04/xmlenc#sha256"/>
        <DigestValue>ty1w9zSzDM139FJlRwgX+r0OSDmX8VCQBLQUnSeF1+M=</DigestValue>
      </Reference>
      <Reference URI="/xl/printerSettings/printerSettings1642.bin?ContentType=application/vnd.openxmlformats-officedocument.spreadsheetml.printerSettings">
        <DigestMethod Algorithm="http://www.w3.org/2001/04/xmlenc#sha256"/>
        <DigestValue>ty1w9zSzDM139FJlRwgX+r0OSDmX8VCQBLQUnSeF1+M=</DigestValue>
      </Reference>
      <Reference URI="/xl/printerSettings/printerSettings1643.bin?ContentType=application/vnd.openxmlformats-officedocument.spreadsheetml.printerSettings">
        <DigestMethod Algorithm="http://www.w3.org/2001/04/xmlenc#sha256"/>
        <DigestValue>AOaDuHtsifCB+3mFVZaFSjZ2jbySMm3+Pey0DhdCrvo=</DigestValue>
      </Reference>
      <Reference URI="/xl/printerSettings/printerSettings1644.bin?ContentType=application/vnd.openxmlformats-officedocument.spreadsheetml.printerSettings">
        <DigestMethod Algorithm="http://www.w3.org/2001/04/xmlenc#sha256"/>
        <DigestValue>ty1w9zSzDM139FJlRwgX+r0OSDmX8VCQBLQUnSeF1+M=</DigestValue>
      </Reference>
      <Reference URI="/xl/printerSettings/printerSettings1645.bin?ContentType=application/vnd.openxmlformats-officedocument.spreadsheetml.printerSettings">
        <DigestMethod Algorithm="http://www.w3.org/2001/04/xmlenc#sha256"/>
        <DigestValue>4sf+1AWluvbpxJKPd2Oye0vW/vjaIC4T1BxgDzXmoXg=</DigestValue>
      </Reference>
      <Reference URI="/xl/printerSettings/printerSettings1646.bin?ContentType=application/vnd.openxmlformats-officedocument.spreadsheetml.printerSettings">
        <DigestMethod Algorithm="http://www.w3.org/2001/04/xmlenc#sha256"/>
        <DigestValue>6HGumsjBk9X1CzCPpkG1pJTBdVyGv7gAJ+RWNO+yDTc=</DigestValue>
      </Reference>
      <Reference URI="/xl/printerSettings/printerSettings1647.bin?ContentType=application/vnd.openxmlformats-officedocument.spreadsheetml.printerSettings">
        <DigestMethod Algorithm="http://www.w3.org/2001/04/xmlenc#sha256"/>
        <DigestValue>+n5QTe6/grUf3JPx5J0xBRGlKRI8XimZKbgxCQVlTOM=</DigestValue>
      </Reference>
      <Reference URI="/xl/printerSettings/printerSettings1648.bin?ContentType=application/vnd.openxmlformats-officedocument.spreadsheetml.printerSettings">
        <DigestMethod Algorithm="http://www.w3.org/2001/04/xmlenc#sha256"/>
        <DigestValue>k5z4QFvXyp5vMq4FDANuvQxvNZ735cuotFRYxi91M4M=</DigestValue>
      </Reference>
      <Reference URI="/xl/printerSettings/printerSettings1649.bin?ContentType=application/vnd.openxmlformats-officedocument.spreadsheetml.printerSettings">
        <DigestMethod Algorithm="http://www.w3.org/2001/04/xmlenc#sha256"/>
        <DigestValue>6HGumsjBk9X1CzCPpkG1pJTBdVyGv7gAJ+RWNO+yDTc=</DigestValue>
      </Reference>
      <Reference URI="/xl/printerSettings/printerSettings165.bin?ContentType=application/vnd.openxmlformats-officedocument.spreadsheetml.printerSettings">
        <DigestMethod Algorithm="http://www.w3.org/2001/04/xmlenc#sha256"/>
        <DigestValue>4sf+1AWluvbpxJKPd2Oye0vW/vjaIC4T1BxgDzXmoXg=</DigestValue>
      </Reference>
      <Reference URI="/xl/printerSettings/printerSettings1650.bin?ContentType=application/vnd.openxmlformats-officedocument.spreadsheetml.printerSettings">
        <DigestMethod Algorithm="http://www.w3.org/2001/04/xmlenc#sha256"/>
        <DigestValue>6HGumsjBk9X1CzCPpkG1pJTBdVyGv7gAJ+RWNO+yDTc=</DigestValue>
      </Reference>
      <Reference URI="/xl/printerSettings/printerSettings1651.bin?ContentType=application/vnd.openxmlformats-officedocument.spreadsheetml.printerSettings">
        <DigestMethod Algorithm="http://www.w3.org/2001/04/xmlenc#sha256"/>
        <DigestValue>6HGumsjBk9X1CzCPpkG1pJTBdVyGv7gAJ+RWNO+yDTc=</DigestValue>
      </Reference>
      <Reference URI="/xl/printerSettings/printerSettings1652.bin?ContentType=application/vnd.openxmlformats-officedocument.spreadsheetml.printerSettings">
        <DigestMethod Algorithm="http://www.w3.org/2001/04/xmlenc#sha256"/>
        <DigestValue>6HGumsjBk9X1CzCPpkG1pJTBdVyGv7gAJ+RWNO+yDTc=</DigestValue>
      </Reference>
      <Reference URI="/xl/printerSettings/printerSettings1653.bin?ContentType=application/vnd.openxmlformats-officedocument.spreadsheetml.printerSettings">
        <DigestMethod Algorithm="http://www.w3.org/2001/04/xmlenc#sha256"/>
        <DigestValue>6HGumsjBk9X1CzCPpkG1pJTBdVyGv7gAJ+RWNO+yDTc=</DigestValue>
      </Reference>
      <Reference URI="/xl/printerSettings/printerSettings1654.bin?ContentType=application/vnd.openxmlformats-officedocument.spreadsheetml.printerSettings">
        <DigestMethod Algorithm="http://www.w3.org/2001/04/xmlenc#sha256"/>
        <DigestValue>6HGumsjBk9X1CzCPpkG1pJTBdVyGv7gAJ+RWNO+yDTc=</DigestValue>
      </Reference>
      <Reference URI="/xl/printerSettings/printerSettings1655.bin?ContentType=application/vnd.openxmlformats-officedocument.spreadsheetml.printerSettings">
        <DigestMethod Algorithm="http://www.w3.org/2001/04/xmlenc#sha256"/>
        <DigestValue>6HGumsjBk9X1CzCPpkG1pJTBdVyGv7gAJ+RWNO+yDTc=</DigestValue>
      </Reference>
      <Reference URI="/xl/printerSettings/printerSettings1656.bin?ContentType=application/vnd.openxmlformats-officedocument.spreadsheetml.printerSettings">
        <DigestMethod Algorithm="http://www.w3.org/2001/04/xmlenc#sha256"/>
        <DigestValue>4sf+1AWluvbpxJKPd2Oye0vW/vjaIC4T1BxgDzXmoXg=</DigestValue>
      </Reference>
      <Reference URI="/xl/printerSettings/printerSettings1657.bin?ContentType=application/vnd.openxmlformats-officedocument.spreadsheetml.printerSettings">
        <DigestMethod Algorithm="http://www.w3.org/2001/04/xmlenc#sha256"/>
        <DigestValue>6HGumsjBk9X1CzCPpkG1pJTBdVyGv7gAJ+RWNO+yDTc=</DigestValue>
      </Reference>
      <Reference URI="/xl/printerSettings/printerSettings1658.bin?ContentType=application/vnd.openxmlformats-officedocument.spreadsheetml.printerSettings">
        <DigestMethod Algorithm="http://www.w3.org/2001/04/xmlenc#sha256"/>
        <DigestValue>6HGumsjBk9X1CzCPpkG1pJTBdVyGv7gAJ+RWNO+yDTc=</DigestValue>
      </Reference>
      <Reference URI="/xl/printerSettings/printerSettings1659.bin?ContentType=application/vnd.openxmlformats-officedocument.spreadsheetml.printerSettings">
        <DigestMethod Algorithm="http://www.w3.org/2001/04/xmlenc#sha256"/>
        <DigestValue>U9DlW0eyKu3wztfpqyjEWJjFPhxRFyvzTDBP1lKfKz0=</DigestValue>
      </Reference>
      <Reference URI="/xl/printerSettings/printerSettings166.bin?ContentType=application/vnd.openxmlformats-officedocument.spreadsheetml.printerSettings">
        <DigestMethod Algorithm="http://www.w3.org/2001/04/xmlenc#sha256"/>
        <DigestValue>MqlMFcdOU724y+XT0A1fb7kjq67gysaEXySjCDCzorU=</DigestValue>
      </Reference>
      <Reference URI="/xl/printerSettings/printerSettings1660.bin?ContentType=application/vnd.openxmlformats-officedocument.spreadsheetml.printerSettings">
        <DigestMethod Algorithm="http://www.w3.org/2001/04/xmlenc#sha256"/>
        <DigestValue>4sf+1AWluvbpxJKPd2Oye0vW/vjaIC4T1BxgDzXmoXg=</DigestValue>
      </Reference>
      <Reference URI="/xl/printerSettings/printerSettings1661.bin?ContentType=application/vnd.openxmlformats-officedocument.spreadsheetml.printerSettings">
        <DigestMethod Algorithm="http://www.w3.org/2001/04/xmlenc#sha256"/>
        <DigestValue>6HGumsjBk9X1CzCPpkG1pJTBdVyGv7gAJ+RWNO+yDTc=</DigestValue>
      </Reference>
      <Reference URI="/xl/printerSettings/printerSettings1662.bin?ContentType=application/vnd.openxmlformats-officedocument.spreadsheetml.printerSettings">
        <DigestMethod Algorithm="http://www.w3.org/2001/04/xmlenc#sha256"/>
        <DigestValue>8vyniW+BNu/f/tlr+5JqUw5FSxy2mI2GXPrPL4oQntI=</DigestValue>
      </Reference>
      <Reference URI="/xl/printerSettings/printerSettings1663.bin?ContentType=application/vnd.openxmlformats-officedocument.spreadsheetml.printerSettings">
        <DigestMethod Algorithm="http://www.w3.org/2001/04/xmlenc#sha256"/>
        <DigestValue>1easXUpors9wW02Nqy5x8cLEF/3ZKBH0i2lLjO2Zsk8=</DigestValue>
      </Reference>
      <Reference URI="/xl/printerSettings/printerSettings1664.bin?ContentType=application/vnd.openxmlformats-officedocument.spreadsheetml.printerSettings">
        <DigestMethod Algorithm="http://www.w3.org/2001/04/xmlenc#sha256"/>
        <DigestValue>U9DlW0eyKu3wztfpqyjEWJjFPhxRFyvzTDBP1lKfKz0=</DigestValue>
      </Reference>
      <Reference URI="/xl/printerSettings/printerSettings1665.bin?ContentType=application/vnd.openxmlformats-officedocument.spreadsheetml.printerSettings">
        <DigestMethod Algorithm="http://www.w3.org/2001/04/xmlenc#sha256"/>
        <DigestValue>AOaDuHtsifCB+3mFVZaFSjZ2jbySMm3+Pey0DhdCrvo=</DigestValue>
      </Reference>
      <Reference URI="/xl/printerSettings/printerSettings1666.bin?ContentType=application/vnd.openxmlformats-officedocument.spreadsheetml.printerSettings">
        <DigestMethod Algorithm="http://www.w3.org/2001/04/xmlenc#sha256"/>
        <DigestValue>8vyniW+BNu/f/tlr+5JqUw5FSxy2mI2GXPrPL4oQntI=</DigestValue>
      </Reference>
      <Reference URI="/xl/printerSettings/printerSettings1667.bin?ContentType=application/vnd.openxmlformats-officedocument.spreadsheetml.printerSettings">
        <DigestMethod Algorithm="http://www.w3.org/2001/04/xmlenc#sha256"/>
        <DigestValue>AOaDuHtsifCB+3mFVZaFSjZ2jbySMm3+Pey0DhdCrvo=</DigestValue>
      </Reference>
      <Reference URI="/xl/printerSettings/printerSettings1668.bin?ContentType=application/vnd.openxmlformats-officedocument.spreadsheetml.printerSettings">
        <DigestMethod Algorithm="http://www.w3.org/2001/04/xmlenc#sha256"/>
        <DigestValue>8vyniW+BNu/f/tlr+5JqUw5FSxy2mI2GXPrPL4oQntI=</DigestValue>
      </Reference>
      <Reference URI="/xl/printerSettings/printerSettings1669.bin?ContentType=application/vnd.openxmlformats-officedocument.spreadsheetml.printerSettings">
        <DigestMethod Algorithm="http://www.w3.org/2001/04/xmlenc#sha256"/>
        <DigestValue>1easXUpors9wW02Nqy5x8cLEF/3ZKBH0i2lLjO2Zsk8=</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70.bin?ContentType=application/vnd.openxmlformats-officedocument.spreadsheetml.printerSettings">
        <DigestMethod Algorithm="http://www.w3.org/2001/04/xmlenc#sha256"/>
        <DigestValue>6HGumsjBk9X1CzCPpkG1pJTBdVyGv7gAJ+RWNO+yDTc=</DigestValue>
      </Reference>
      <Reference URI="/xl/printerSettings/printerSettings1671.bin?ContentType=application/vnd.openxmlformats-officedocument.spreadsheetml.printerSettings">
        <DigestMethod Algorithm="http://www.w3.org/2001/04/xmlenc#sha256"/>
        <DigestValue>BTOxzcKZIvQQhAhp4BYDqpQOt7f3HZkmNdkUneQnlQ4=</DigestValue>
      </Reference>
      <Reference URI="/xl/printerSettings/printerSettings1672.bin?ContentType=application/vnd.openxmlformats-officedocument.spreadsheetml.printerSettings">
        <DigestMethod Algorithm="http://www.w3.org/2001/04/xmlenc#sha256"/>
        <DigestValue>BTOxzcKZIvQQhAhp4BYDqpQOt7f3HZkmNdkUneQnlQ4=</DigestValue>
      </Reference>
      <Reference URI="/xl/printerSettings/printerSettings1673.bin?ContentType=application/vnd.openxmlformats-officedocument.spreadsheetml.printerSettings">
        <DigestMethod Algorithm="http://www.w3.org/2001/04/xmlenc#sha256"/>
        <DigestValue>4sf+1AWluvbpxJKPd2Oye0vW/vjaIC4T1BxgDzXmoXg=</DigestValue>
      </Reference>
      <Reference URI="/xl/printerSettings/printerSettings1674.bin?ContentType=application/vnd.openxmlformats-officedocument.spreadsheetml.printerSettings">
        <DigestMethod Algorithm="http://www.w3.org/2001/04/xmlenc#sha256"/>
        <DigestValue>BTOxzcKZIvQQhAhp4BYDqpQOt7f3HZkmNdkUneQnlQ4=</DigestValue>
      </Reference>
      <Reference URI="/xl/printerSettings/printerSettings1675.bin?ContentType=application/vnd.openxmlformats-officedocument.spreadsheetml.printerSettings">
        <DigestMethod Algorithm="http://www.w3.org/2001/04/xmlenc#sha256"/>
        <DigestValue>4sf+1AWluvbpxJKPd2Oye0vW/vjaIC4T1BxgDzXmoXg=</DigestValue>
      </Reference>
      <Reference URI="/xl/printerSettings/printerSettings1676.bin?ContentType=application/vnd.openxmlformats-officedocument.spreadsheetml.printerSettings">
        <DigestMethod Algorithm="http://www.w3.org/2001/04/xmlenc#sha256"/>
        <DigestValue>4sf+1AWluvbpxJKPd2Oye0vW/vjaIC4T1BxgDzXmoXg=</DigestValue>
      </Reference>
      <Reference URI="/xl/printerSettings/printerSettings1677.bin?ContentType=application/vnd.openxmlformats-officedocument.spreadsheetml.printerSettings">
        <DigestMethod Algorithm="http://www.w3.org/2001/04/xmlenc#sha256"/>
        <DigestValue>4sf+1AWluvbpxJKPd2Oye0vW/vjaIC4T1BxgDzXmoXg=</DigestValue>
      </Reference>
      <Reference URI="/xl/printerSettings/printerSettings1678.bin?ContentType=application/vnd.openxmlformats-officedocument.spreadsheetml.printerSettings">
        <DigestMethod Algorithm="http://www.w3.org/2001/04/xmlenc#sha256"/>
        <DigestValue>1easXUpors9wW02Nqy5x8cLEF/3ZKBH0i2lLjO2Zsk8=</DigestValue>
      </Reference>
      <Reference URI="/xl/printerSettings/printerSettings1679.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6HGumsjBk9X1CzCPpkG1pJTBdVyGv7gAJ+RWNO+yDTc=</DigestValue>
      </Reference>
      <Reference URI="/xl/printerSettings/printerSettings1680.bin?ContentType=application/vnd.openxmlformats-officedocument.spreadsheetml.printerSettings">
        <DigestMethod Algorithm="http://www.w3.org/2001/04/xmlenc#sha256"/>
        <DigestValue>1easXUpors9wW02Nqy5x8cLEF/3ZKBH0i2lLjO2Zsk8=</DigestValue>
      </Reference>
      <Reference URI="/xl/printerSettings/printerSettings1681.bin?ContentType=application/vnd.openxmlformats-officedocument.spreadsheetml.printerSettings">
        <DigestMethod Algorithm="http://www.w3.org/2001/04/xmlenc#sha256"/>
        <DigestValue>1easXUpors9wW02Nqy5x8cLEF/3ZKBH0i2lLjO2Zsk8=</DigestValue>
      </Reference>
      <Reference URI="/xl/printerSettings/printerSettings1682.bin?ContentType=application/vnd.openxmlformats-officedocument.spreadsheetml.printerSettings">
        <DigestMethod Algorithm="http://www.w3.org/2001/04/xmlenc#sha256"/>
        <DigestValue>1easXUpors9wW02Nqy5x8cLEF/3ZKBH0i2lLjO2Zsk8=</DigestValue>
      </Reference>
      <Reference URI="/xl/printerSettings/printerSettings1683.bin?ContentType=application/vnd.openxmlformats-officedocument.spreadsheetml.printerSettings">
        <DigestMethod Algorithm="http://www.w3.org/2001/04/xmlenc#sha256"/>
        <DigestValue>4sf+1AWluvbpxJKPd2Oye0vW/vjaIC4T1BxgDzXmoXg=</DigestValue>
      </Reference>
      <Reference URI="/xl/printerSettings/printerSettings1684.bin?ContentType=application/vnd.openxmlformats-officedocument.spreadsheetml.printerSettings">
        <DigestMethod Algorithm="http://www.w3.org/2001/04/xmlenc#sha256"/>
        <DigestValue>4sf+1AWluvbpxJKPd2Oye0vW/vjaIC4T1BxgDzXmoXg=</DigestValue>
      </Reference>
      <Reference URI="/xl/printerSettings/printerSettings1685.bin?ContentType=application/vnd.openxmlformats-officedocument.spreadsheetml.printerSettings">
        <DigestMethod Algorithm="http://www.w3.org/2001/04/xmlenc#sha256"/>
        <DigestValue>AOaDuHtsifCB+3mFVZaFSjZ2jbySMm3+Pey0DhdCrvo=</DigestValue>
      </Reference>
      <Reference URI="/xl/printerSettings/printerSettings1686.bin?ContentType=application/vnd.openxmlformats-officedocument.spreadsheetml.printerSettings">
        <DigestMethod Algorithm="http://www.w3.org/2001/04/xmlenc#sha256"/>
        <DigestValue>4sf+1AWluvbpxJKPd2Oye0vW/vjaIC4T1BxgDzXmoXg=</DigestValue>
      </Reference>
      <Reference URI="/xl/printerSettings/printerSettings1687.bin?ContentType=application/vnd.openxmlformats-officedocument.spreadsheetml.printerSettings">
        <DigestMethod Algorithm="http://www.w3.org/2001/04/xmlenc#sha256"/>
        <DigestValue>4sf+1AWluvbpxJKPd2Oye0vW/vjaIC4T1BxgDzXmoXg=</DigestValue>
      </Reference>
      <Reference URI="/xl/printerSettings/printerSettings1688.bin?ContentType=application/vnd.openxmlformats-officedocument.spreadsheetml.printerSettings">
        <DigestMethod Algorithm="http://www.w3.org/2001/04/xmlenc#sha256"/>
        <DigestValue>4sf+1AWluvbpxJKPd2Oye0vW/vjaIC4T1BxgDzXmoXg=</DigestValue>
      </Reference>
      <Reference URI="/xl/printerSettings/printerSettings1689.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MqlMFcdOU724y+XT0A1fb7kjq67gysaEXySjCDCzorU=</DigestValue>
      </Reference>
      <Reference URI="/xl/printerSettings/printerSettings1690.bin?ContentType=application/vnd.openxmlformats-officedocument.spreadsheetml.printerSettings">
        <DigestMethod Algorithm="http://www.w3.org/2001/04/xmlenc#sha256"/>
        <DigestValue>4sf+1AWluvbpxJKPd2Oye0vW/vjaIC4T1BxgDzXmoXg=</DigestValue>
      </Reference>
      <Reference URI="/xl/printerSettings/printerSettings1691.bin?ContentType=application/vnd.openxmlformats-officedocument.spreadsheetml.printerSettings">
        <DigestMethod Algorithm="http://www.w3.org/2001/04/xmlenc#sha256"/>
        <DigestValue>4sf+1AWluvbpxJKPd2Oye0vW/vjaIC4T1BxgDzXmoXg=</DigestValue>
      </Reference>
      <Reference URI="/xl/printerSettings/printerSettings1692.bin?ContentType=application/vnd.openxmlformats-officedocument.spreadsheetml.printerSettings">
        <DigestMethod Algorithm="http://www.w3.org/2001/04/xmlenc#sha256"/>
        <DigestValue>4sf+1AWluvbpxJKPd2Oye0vW/vjaIC4T1BxgDzXmoXg=</DigestValue>
      </Reference>
      <Reference URI="/xl/printerSettings/printerSettings1693.bin?ContentType=application/vnd.openxmlformats-officedocument.spreadsheetml.printerSettings">
        <DigestMethod Algorithm="http://www.w3.org/2001/04/xmlenc#sha256"/>
        <DigestValue>4sf+1AWluvbpxJKPd2Oye0vW/vjaIC4T1BxgDzXmoXg=</DigestValue>
      </Reference>
      <Reference URI="/xl/printerSettings/printerSettings1694.bin?ContentType=application/vnd.openxmlformats-officedocument.spreadsheetml.printerSettings">
        <DigestMethod Algorithm="http://www.w3.org/2001/04/xmlenc#sha256"/>
        <DigestValue>1easXUpors9wW02Nqy5x8cLEF/3ZKBH0i2lLjO2Zsk8=</DigestValue>
      </Reference>
      <Reference URI="/xl/printerSettings/printerSettings1695.bin?ContentType=application/vnd.openxmlformats-officedocument.spreadsheetml.printerSettings">
        <DigestMethod Algorithm="http://www.w3.org/2001/04/xmlenc#sha256"/>
        <DigestValue>1easXUpors9wW02Nqy5x8cLEF/3ZKBH0i2lLjO2Zsk8=</DigestValue>
      </Reference>
      <Reference URI="/xl/printerSettings/printerSettings1696.bin?ContentType=application/vnd.openxmlformats-officedocument.spreadsheetml.printerSettings">
        <DigestMethod Algorithm="http://www.w3.org/2001/04/xmlenc#sha256"/>
        <DigestValue>4sf+1AWluvbpxJKPd2Oye0vW/vjaIC4T1BxgDzXmoXg=</DigestValue>
      </Reference>
      <Reference URI="/xl/printerSettings/printerSettings1697.bin?ContentType=application/vnd.openxmlformats-officedocument.spreadsheetml.printerSettings">
        <DigestMethod Algorithm="http://www.w3.org/2001/04/xmlenc#sha256"/>
        <DigestValue>AOaDuHtsifCB+3mFVZaFSjZ2jbySMm3+Pey0DhdCrvo=</DigestValue>
      </Reference>
      <Reference URI="/xl/printerSettings/printerSettings1698.bin?ContentType=application/vnd.openxmlformats-officedocument.spreadsheetml.printerSettings">
        <DigestMethod Algorithm="http://www.w3.org/2001/04/xmlenc#sha256"/>
        <DigestValue>AOaDuHtsifCB+3mFVZaFSjZ2jbySMm3+Pey0DhdCrvo=</DigestValue>
      </Reference>
      <Reference URI="/xl/printerSettings/printerSettings1699.bin?ContentType=application/vnd.openxmlformats-officedocument.spreadsheetml.printerSettings">
        <DigestMethod Algorithm="http://www.w3.org/2001/04/xmlenc#sha256"/>
        <DigestValue>1easXUpors9wW02Nqy5x8cLEF/3ZKBH0i2lLjO2Zsk8=</DigestValue>
      </Reference>
      <Reference URI="/xl/printerSettings/printerSettings17.bin?ContentType=application/vnd.openxmlformats-officedocument.spreadsheetml.printerSettings">
        <DigestMethod Algorithm="http://www.w3.org/2001/04/xmlenc#sha256"/>
        <DigestValue>1easXUpors9wW02Nqy5x8cLEF/3ZKBH0i2lLjO2Zsk8=</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00.bin?ContentType=application/vnd.openxmlformats-officedocument.spreadsheetml.printerSettings">
        <DigestMethod Algorithm="http://www.w3.org/2001/04/xmlenc#sha256"/>
        <DigestValue>4sf+1AWluvbpxJKPd2Oye0vW/vjaIC4T1BxgDzXmoXg=</DigestValue>
      </Reference>
      <Reference URI="/xl/printerSettings/printerSettings1701.bin?ContentType=application/vnd.openxmlformats-officedocument.spreadsheetml.printerSettings">
        <DigestMethod Algorithm="http://www.w3.org/2001/04/xmlenc#sha256"/>
        <DigestValue>BTOxzcKZIvQQhAhp4BYDqpQOt7f3HZkmNdkUneQnlQ4=</DigestValue>
      </Reference>
      <Reference URI="/xl/printerSettings/printerSettings1702.bin?ContentType=application/vnd.openxmlformats-officedocument.spreadsheetml.printerSettings">
        <DigestMethod Algorithm="http://www.w3.org/2001/04/xmlenc#sha256"/>
        <DigestValue>BTOxzcKZIvQQhAhp4BYDqpQOt7f3HZkmNdkUneQnlQ4=</DigestValue>
      </Reference>
      <Reference URI="/xl/printerSettings/printerSettings1703.bin?ContentType=application/vnd.openxmlformats-officedocument.spreadsheetml.printerSettings">
        <DigestMethod Algorithm="http://www.w3.org/2001/04/xmlenc#sha256"/>
        <DigestValue>4sf+1AWluvbpxJKPd2Oye0vW/vjaIC4T1BxgDzXmoXg=</DigestValue>
      </Reference>
      <Reference URI="/xl/printerSettings/printerSettings1704.bin?ContentType=application/vnd.openxmlformats-officedocument.spreadsheetml.printerSettings">
        <DigestMethod Algorithm="http://www.w3.org/2001/04/xmlenc#sha256"/>
        <DigestValue>BTOxzcKZIvQQhAhp4BYDqpQOt7f3HZkmNdkUneQnlQ4=</DigestValue>
      </Reference>
      <Reference URI="/xl/printerSettings/printerSettings1705.bin?ContentType=application/vnd.openxmlformats-officedocument.spreadsheetml.printerSettings">
        <DigestMethod Algorithm="http://www.w3.org/2001/04/xmlenc#sha256"/>
        <DigestValue>4sf+1AWluvbpxJKPd2Oye0vW/vjaIC4T1BxgDzXmoXg=</DigestValue>
      </Reference>
      <Reference URI="/xl/printerSettings/printerSettings1706.bin?ContentType=application/vnd.openxmlformats-officedocument.spreadsheetml.printerSettings">
        <DigestMethod Algorithm="http://www.w3.org/2001/04/xmlenc#sha256"/>
        <DigestValue>4sf+1AWluvbpxJKPd2Oye0vW/vjaIC4T1BxgDzXmoXg=</DigestValue>
      </Reference>
      <Reference URI="/xl/printerSettings/printerSettings1707.bin?ContentType=application/vnd.openxmlformats-officedocument.spreadsheetml.printerSettings">
        <DigestMethod Algorithm="http://www.w3.org/2001/04/xmlenc#sha256"/>
        <DigestValue>4sf+1AWluvbpxJKPd2Oye0vW/vjaIC4T1BxgDzXmoXg=</DigestValue>
      </Reference>
      <Reference URI="/xl/printerSettings/printerSettings1708.bin?ContentType=application/vnd.openxmlformats-officedocument.spreadsheetml.printerSettings">
        <DigestMethod Algorithm="http://www.w3.org/2001/04/xmlenc#sha256"/>
        <DigestValue>1easXUpors9wW02Nqy5x8cLEF/3ZKBH0i2lLjO2Zsk8=</DigestValue>
      </Reference>
      <Reference URI="/xl/printerSettings/printerSettings1709.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MqlMFcdOU724y+XT0A1fb7kjq67gysaEXySjCDCzorU=</DigestValue>
      </Reference>
      <Reference URI="/xl/printerSettings/printerSettings1710.bin?ContentType=application/vnd.openxmlformats-officedocument.spreadsheetml.printerSettings">
        <DigestMethod Algorithm="http://www.w3.org/2001/04/xmlenc#sha256"/>
        <DigestValue>1easXUpors9wW02Nqy5x8cLEF/3ZKBH0i2lLjO2Zsk8=</DigestValue>
      </Reference>
      <Reference URI="/xl/printerSettings/printerSettings1711.bin?ContentType=application/vnd.openxmlformats-officedocument.spreadsheetml.printerSettings">
        <DigestMethod Algorithm="http://www.w3.org/2001/04/xmlenc#sha256"/>
        <DigestValue>1easXUpors9wW02Nqy5x8cLEF/3ZKBH0i2lLjO2Zsk8=</DigestValue>
      </Reference>
      <Reference URI="/xl/printerSettings/printerSettings1712.bin?ContentType=application/vnd.openxmlformats-officedocument.spreadsheetml.printerSettings">
        <DigestMethod Algorithm="http://www.w3.org/2001/04/xmlenc#sha256"/>
        <DigestValue>1easXUpors9wW02Nqy5x8cLEF/3ZKBH0i2lLjO2Zsk8=</DigestValue>
      </Reference>
      <Reference URI="/xl/printerSettings/printerSettings1713.bin?ContentType=application/vnd.openxmlformats-officedocument.spreadsheetml.printerSettings">
        <DigestMethod Algorithm="http://www.w3.org/2001/04/xmlenc#sha256"/>
        <DigestValue>4sf+1AWluvbpxJKPd2Oye0vW/vjaIC4T1BxgDzXmoXg=</DigestValue>
      </Reference>
      <Reference URI="/xl/printerSettings/printerSettings1714.bin?ContentType=application/vnd.openxmlformats-officedocument.spreadsheetml.printerSettings">
        <DigestMethod Algorithm="http://www.w3.org/2001/04/xmlenc#sha256"/>
        <DigestValue>4sf+1AWluvbpxJKPd2Oye0vW/vjaIC4T1BxgDzXmoXg=</DigestValue>
      </Reference>
      <Reference URI="/xl/printerSettings/printerSettings1715.bin?ContentType=application/vnd.openxmlformats-officedocument.spreadsheetml.printerSettings">
        <DigestMethod Algorithm="http://www.w3.org/2001/04/xmlenc#sha256"/>
        <DigestValue>AOaDuHtsifCB+3mFVZaFSjZ2jbySMm3+Pey0DhdCrvo=</DigestValue>
      </Reference>
      <Reference URI="/xl/printerSettings/printerSettings1716.bin?ContentType=application/vnd.openxmlformats-officedocument.spreadsheetml.printerSettings">
        <DigestMethod Algorithm="http://www.w3.org/2001/04/xmlenc#sha256"/>
        <DigestValue>4sf+1AWluvbpxJKPd2Oye0vW/vjaIC4T1BxgDzXmoXg=</DigestValue>
      </Reference>
      <Reference URI="/xl/printerSettings/printerSettings1717.bin?ContentType=application/vnd.openxmlformats-officedocument.spreadsheetml.printerSettings">
        <DigestMethod Algorithm="http://www.w3.org/2001/04/xmlenc#sha256"/>
        <DigestValue>4sf+1AWluvbpxJKPd2Oye0vW/vjaIC4T1BxgDzXmoXg=</DigestValue>
      </Reference>
      <Reference URI="/xl/printerSettings/printerSettings1718.bin?ContentType=application/vnd.openxmlformats-officedocument.spreadsheetml.printerSettings">
        <DigestMethod Algorithm="http://www.w3.org/2001/04/xmlenc#sha256"/>
        <DigestValue>4sf+1AWluvbpxJKPd2Oye0vW/vjaIC4T1BxgDzXmoXg=</DigestValue>
      </Reference>
      <Reference URI="/xl/printerSettings/printerSettings1719.bin?ContentType=application/vnd.openxmlformats-officedocument.spreadsheetml.printerSettings">
        <DigestMethod Algorithm="http://www.w3.org/2001/04/xmlenc#sha256"/>
        <DigestValue>4sf+1AWluvbpxJKPd2Oye0vW/vjaIC4T1BxgDzXmoXg=</DigestValue>
      </Reference>
      <Reference URI="/xl/printerSettings/printerSettings172.bin?ContentType=application/vnd.openxmlformats-officedocument.spreadsheetml.printerSettings">
        <DigestMethod Algorithm="http://www.w3.org/2001/04/xmlenc#sha256"/>
        <DigestValue>4sf+1AWluvbpxJKPd2Oye0vW/vjaIC4T1BxgDzXmoXg=</DigestValue>
      </Reference>
      <Reference URI="/xl/printerSettings/printerSettings1720.bin?ContentType=application/vnd.openxmlformats-officedocument.spreadsheetml.printerSettings">
        <DigestMethod Algorithm="http://www.w3.org/2001/04/xmlenc#sha256"/>
        <DigestValue>4sf+1AWluvbpxJKPd2Oye0vW/vjaIC4T1BxgDzXmoXg=</DigestValue>
      </Reference>
      <Reference URI="/xl/printerSettings/printerSettings1721.bin?ContentType=application/vnd.openxmlformats-officedocument.spreadsheetml.printerSettings">
        <DigestMethod Algorithm="http://www.w3.org/2001/04/xmlenc#sha256"/>
        <DigestValue>4sf+1AWluvbpxJKPd2Oye0vW/vjaIC4T1BxgDzXmoXg=</DigestValue>
      </Reference>
      <Reference URI="/xl/printerSettings/printerSettings1722.bin?ContentType=application/vnd.openxmlformats-officedocument.spreadsheetml.printerSettings">
        <DigestMethod Algorithm="http://www.w3.org/2001/04/xmlenc#sha256"/>
        <DigestValue>4sf+1AWluvbpxJKPd2Oye0vW/vjaIC4T1BxgDzXmoXg=</DigestValue>
      </Reference>
      <Reference URI="/xl/printerSettings/printerSettings1723.bin?ContentType=application/vnd.openxmlformats-officedocument.spreadsheetml.printerSettings">
        <DigestMethod Algorithm="http://www.w3.org/2001/04/xmlenc#sha256"/>
        <DigestValue>4sf+1AWluvbpxJKPd2Oye0vW/vjaIC4T1BxgDzXmoXg=</DigestValue>
      </Reference>
      <Reference URI="/xl/printerSettings/printerSettings1724.bin?ContentType=application/vnd.openxmlformats-officedocument.spreadsheetml.printerSettings">
        <DigestMethod Algorithm="http://www.w3.org/2001/04/xmlenc#sha256"/>
        <DigestValue>1easXUpors9wW02Nqy5x8cLEF/3ZKBH0i2lLjO2Zsk8=</DigestValue>
      </Reference>
      <Reference URI="/xl/printerSettings/printerSettings1725.bin?ContentType=application/vnd.openxmlformats-officedocument.spreadsheetml.printerSettings">
        <DigestMethod Algorithm="http://www.w3.org/2001/04/xmlenc#sha256"/>
        <DigestValue>1easXUpors9wW02Nqy5x8cLEF/3ZKBH0i2lLjO2Zsk8=</DigestValue>
      </Reference>
      <Reference URI="/xl/printerSettings/printerSettings1726.bin?ContentType=application/vnd.openxmlformats-officedocument.spreadsheetml.printerSettings">
        <DigestMethod Algorithm="http://www.w3.org/2001/04/xmlenc#sha256"/>
        <DigestValue>4sf+1AWluvbpxJKPd2Oye0vW/vjaIC4T1BxgDzXmoXg=</DigestValue>
      </Reference>
      <Reference URI="/xl/printerSettings/printerSettings1727.bin?ContentType=application/vnd.openxmlformats-officedocument.spreadsheetml.printerSettings">
        <DigestMethod Algorithm="http://www.w3.org/2001/04/xmlenc#sha256"/>
        <DigestValue>AOaDuHtsifCB+3mFVZaFSjZ2jbySMm3+Pey0DhdCrvo=</DigestValue>
      </Reference>
      <Reference URI="/xl/printerSettings/printerSettings1728.bin?ContentType=application/vnd.openxmlformats-officedocument.spreadsheetml.printerSettings">
        <DigestMethod Algorithm="http://www.w3.org/2001/04/xmlenc#sha256"/>
        <DigestValue>AOaDuHtsifCB+3mFVZaFSjZ2jbySMm3+Pey0DhdCrvo=</DigestValue>
      </Reference>
      <Reference URI="/xl/printerSettings/printerSettings1729.bin?ContentType=application/vnd.openxmlformats-officedocument.spreadsheetml.printerSettings">
        <DigestMethod Algorithm="http://www.w3.org/2001/04/xmlenc#sha256"/>
        <DigestValue>1easXUpors9wW02Nqy5x8cLEF/3ZKBH0i2lLjO2Zsk8=</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30.bin?ContentType=application/vnd.openxmlformats-officedocument.spreadsheetml.printerSettings">
        <DigestMethod Algorithm="http://www.w3.org/2001/04/xmlenc#sha256"/>
        <DigestValue>4sf+1AWluvbpxJKPd2Oye0vW/vjaIC4T1BxgDzXmoXg=</DigestValue>
      </Reference>
      <Reference URI="/xl/printerSettings/printerSettings1731.bin?ContentType=application/vnd.openxmlformats-officedocument.spreadsheetml.printerSettings">
        <DigestMethod Algorithm="http://www.w3.org/2001/04/xmlenc#sha256"/>
        <DigestValue>BTOxzcKZIvQQhAhp4BYDqpQOt7f3HZkmNdkUneQnlQ4=</DigestValue>
      </Reference>
      <Reference URI="/xl/printerSettings/printerSettings1732.bin?ContentType=application/vnd.openxmlformats-officedocument.spreadsheetml.printerSettings">
        <DigestMethod Algorithm="http://www.w3.org/2001/04/xmlenc#sha256"/>
        <DigestValue>BTOxzcKZIvQQhAhp4BYDqpQOt7f3HZkmNdkUneQnlQ4=</DigestValue>
      </Reference>
      <Reference URI="/xl/printerSettings/printerSettings1733.bin?ContentType=application/vnd.openxmlformats-officedocument.spreadsheetml.printerSettings">
        <DigestMethod Algorithm="http://www.w3.org/2001/04/xmlenc#sha256"/>
        <DigestValue>4sf+1AWluvbpxJKPd2Oye0vW/vjaIC4T1BxgDzXmoXg=</DigestValue>
      </Reference>
      <Reference URI="/xl/printerSettings/printerSettings1734.bin?ContentType=application/vnd.openxmlformats-officedocument.spreadsheetml.printerSettings">
        <DigestMethod Algorithm="http://www.w3.org/2001/04/xmlenc#sha256"/>
        <DigestValue>BTOxzcKZIvQQhAhp4BYDqpQOt7f3HZkmNdkUneQnlQ4=</DigestValue>
      </Reference>
      <Reference URI="/xl/printerSettings/printerSettings1735.bin?ContentType=application/vnd.openxmlformats-officedocument.spreadsheetml.printerSettings">
        <DigestMethod Algorithm="http://www.w3.org/2001/04/xmlenc#sha256"/>
        <DigestValue>4sf+1AWluvbpxJKPd2Oye0vW/vjaIC4T1BxgDzXmoXg=</DigestValue>
      </Reference>
      <Reference URI="/xl/printerSettings/printerSettings1736.bin?ContentType=application/vnd.openxmlformats-officedocument.spreadsheetml.printerSettings">
        <DigestMethod Algorithm="http://www.w3.org/2001/04/xmlenc#sha256"/>
        <DigestValue>4sf+1AWluvbpxJKPd2Oye0vW/vjaIC4T1BxgDzXmoXg=</DigestValue>
      </Reference>
      <Reference URI="/xl/printerSettings/printerSettings1737.bin?ContentType=application/vnd.openxmlformats-officedocument.spreadsheetml.printerSettings">
        <DigestMethod Algorithm="http://www.w3.org/2001/04/xmlenc#sha256"/>
        <DigestValue>4sf+1AWluvbpxJKPd2Oye0vW/vjaIC4T1BxgDzXmoXg=</DigestValue>
      </Reference>
      <Reference URI="/xl/printerSettings/printerSettings1738.bin?ContentType=application/vnd.openxmlformats-officedocument.spreadsheetml.printerSettings">
        <DigestMethod Algorithm="http://www.w3.org/2001/04/xmlenc#sha256"/>
        <DigestValue>1easXUpors9wW02Nqy5x8cLEF/3ZKBH0i2lLjO2Zsk8=</DigestValue>
      </Reference>
      <Reference URI="/xl/printerSettings/printerSettings1739.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AOaDuHtsifCB+3mFVZaFSjZ2jbySMm3+Pey0DhdCrvo=</DigestValue>
      </Reference>
      <Reference URI="/xl/printerSettings/printerSettings1740.bin?ContentType=application/vnd.openxmlformats-officedocument.spreadsheetml.printerSettings">
        <DigestMethod Algorithm="http://www.w3.org/2001/04/xmlenc#sha256"/>
        <DigestValue>1easXUpors9wW02Nqy5x8cLEF/3ZKBH0i2lLjO2Zsk8=</DigestValue>
      </Reference>
      <Reference URI="/xl/printerSettings/printerSettings1741.bin?ContentType=application/vnd.openxmlformats-officedocument.spreadsheetml.printerSettings">
        <DigestMethod Algorithm="http://www.w3.org/2001/04/xmlenc#sha256"/>
        <DigestValue>1easXUpors9wW02Nqy5x8cLEF/3ZKBH0i2lLjO2Zsk8=</DigestValue>
      </Reference>
      <Reference URI="/xl/printerSettings/printerSettings1742.bin?ContentType=application/vnd.openxmlformats-officedocument.spreadsheetml.printerSettings">
        <DigestMethod Algorithm="http://www.w3.org/2001/04/xmlenc#sha256"/>
        <DigestValue>1easXUpors9wW02Nqy5x8cLEF/3ZKBH0i2lLjO2Zsk8=</DigestValue>
      </Reference>
      <Reference URI="/xl/printerSettings/printerSettings1743.bin?ContentType=application/vnd.openxmlformats-officedocument.spreadsheetml.printerSettings">
        <DigestMethod Algorithm="http://www.w3.org/2001/04/xmlenc#sha256"/>
        <DigestValue>4sf+1AWluvbpxJKPd2Oye0vW/vjaIC4T1BxgDzXmoXg=</DigestValue>
      </Reference>
      <Reference URI="/xl/printerSettings/printerSettings1744.bin?ContentType=application/vnd.openxmlformats-officedocument.spreadsheetml.printerSettings">
        <DigestMethod Algorithm="http://www.w3.org/2001/04/xmlenc#sha256"/>
        <DigestValue>4sf+1AWluvbpxJKPd2Oye0vW/vjaIC4T1BxgDzXmoXg=</DigestValue>
      </Reference>
      <Reference URI="/xl/printerSettings/printerSettings1745.bin?ContentType=application/vnd.openxmlformats-officedocument.spreadsheetml.printerSettings">
        <DigestMethod Algorithm="http://www.w3.org/2001/04/xmlenc#sha256"/>
        <DigestValue>AOaDuHtsifCB+3mFVZaFSjZ2jbySMm3+Pey0DhdCrvo=</DigestValue>
      </Reference>
      <Reference URI="/xl/printerSettings/printerSettings1746.bin?ContentType=application/vnd.openxmlformats-officedocument.spreadsheetml.printerSettings">
        <DigestMethod Algorithm="http://www.w3.org/2001/04/xmlenc#sha256"/>
        <DigestValue>4sf+1AWluvbpxJKPd2Oye0vW/vjaIC4T1BxgDzXmoXg=</DigestValue>
      </Reference>
      <Reference URI="/xl/printerSettings/printerSettings1747.bin?ContentType=application/vnd.openxmlformats-officedocument.spreadsheetml.printerSettings">
        <DigestMethod Algorithm="http://www.w3.org/2001/04/xmlenc#sha256"/>
        <DigestValue>4sf+1AWluvbpxJKPd2Oye0vW/vjaIC4T1BxgDzXmoXg=</DigestValue>
      </Reference>
      <Reference URI="/xl/printerSettings/printerSettings1748.bin?ContentType=application/vnd.openxmlformats-officedocument.spreadsheetml.printerSettings">
        <DigestMethod Algorithm="http://www.w3.org/2001/04/xmlenc#sha256"/>
        <DigestValue>4sf+1AWluvbpxJKPd2Oye0vW/vjaIC4T1BxgDzXmoXg=</DigestValue>
      </Reference>
      <Reference URI="/xl/printerSettings/printerSettings1749.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50.bin?ContentType=application/vnd.openxmlformats-officedocument.spreadsheetml.printerSettings">
        <DigestMethod Algorithm="http://www.w3.org/2001/04/xmlenc#sha256"/>
        <DigestValue>4sf+1AWluvbpxJKPd2Oye0vW/vjaIC4T1BxgDzXmoXg=</DigestValue>
      </Reference>
      <Reference URI="/xl/printerSettings/printerSettings1751.bin?ContentType=application/vnd.openxmlformats-officedocument.spreadsheetml.printerSettings">
        <DigestMethod Algorithm="http://www.w3.org/2001/04/xmlenc#sha256"/>
        <DigestValue>4sf+1AWluvbpxJKPd2Oye0vW/vjaIC4T1BxgDzXmoXg=</DigestValue>
      </Reference>
      <Reference URI="/xl/printerSettings/printerSettings1752.bin?ContentType=application/vnd.openxmlformats-officedocument.spreadsheetml.printerSettings">
        <DigestMethod Algorithm="http://www.w3.org/2001/04/xmlenc#sha256"/>
        <DigestValue>4sf+1AWluvbpxJKPd2Oye0vW/vjaIC4T1BxgDzXmoXg=</DigestValue>
      </Reference>
      <Reference URI="/xl/printerSettings/printerSettings1753.bin?ContentType=application/vnd.openxmlformats-officedocument.spreadsheetml.printerSettings">
        <DigestMethod Algorithm="http://www.w3.org/2001/04/xmlenc#sha256"/>
        <DigestValue>4sf+1AWluvbpxJKPd2Oye0vW/vjaIC4T1BxgDzXmoXg=</DigestValue>
      </Reference>
      <Reference URI="/xl/printerSettings/printerSettings1754.bin?ContentType=application/vnd.openxmlformats-officedocument.spreadsheetml.printerSettings">
        <DigestMethod Algorithm="http://www.w3.org/2001/04/xmlenc#sha256"/>
        <DigestValue>1easXUpors9wW02Nqy5x8cLEF/3ZKBH0i2lLjO2Zsk8=</DigestValue>
      </Reference>
      <Reference URI="/xl/printerSettings/printerSettings1755.bin?ContentType=application/vnd.openxmlformats-officedocument.spreadsheetml.printerSettings">
        <DigestMethod Algorithm="http://www.w3.org/2001/04/xmlenc#sha256"/>
        <DigestValue>1easXUpors9wW02Nqy5x8cLEF/3ZKBH0i2lLjO2Zsk8=</DigestValue>
      </Reference>
      <Reference URI="/xl/printerSettings/printerSettings1756.bin?ContentType=application/vnd.openxmlformats-officedocument.spreadsheetml.printerSettings">
        <DigestMethod Algorithm="http://www.w3.org/2001/04/xmlenc#sha256"/>
        <DigestValue>4sf+1AWluvbpxJKPd2Oye0vW/vjaIC4T1BxgDzXmoXg=</DigestValue>
      </Reference>
      <Reference URI="/xl/printerSettings/printerSettings1757.bin?ContentType=application/vnd.openxmlformats-officedocument.spreadsheetml.printerSettings">
        <DigestMethod Algorithm="http://www.w3.org/2001/04/xmlenc#sha256"/>
        <DigestValue>AOaDuHtsifCB+3mFVZaFSjZ2jbySMm3+Pey0DhdCrvo=</DigestValue>
      </Reference>
      <Reference URI="/xl/printerSettings/printerSettings1758.bin?ContentType=application/vnd.openxmlformats-officedocument.spreadsheetml.printerSettings">
        <DigestMethod Algorithm="http://www.w3.org/2001/04/xmlenc#sha256"/>
        <DigestValue>AOaDuHtsifCB+3mFVZaFSjZ2jbySMm3+Pey0DhdCrvo=</DigestValue>
      </Reference>
      <Reference URI="/xl/printerSettings/printerSettings1759.bin?ContentType=application/vnd.openxmlformats-officedocument.spreadsheetml.printerSettings">
        <DigestMethod Algorithm="http://www.w3.org/2001/04/xmlenc#sha256"/>
        <DigestValue>1easXUpors9wW02Nqy5x8cLEF/3ZKBH0i2lLjO2Zsk8=</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60.bin?ContentType=application/vnd.openxmlformats-officedocument.spreadsheetml.printerSettings">
        <DigestMethod Algorithm="http://www.w3.org/2001/04/xmlenc#sha256"/>
        <DigestValue>4sf+1AWluvbpxJKPd2Oye0vW/vjaIC4T1BxgDzXmoXg=</DigestValue>
      </Reference>
      <Reference URI="/xl/printerSettings/printerSettings1761.bin?ContentType=application/vnd.openxmlformats-officedocument.spreadsheetml.printerSettings">
        <DigestMethod Algorithm="http://www.w3.org/2001/04/xmlenc#sha256"/>
        <DigestValue>BTOxzcKZIvQQhAhp4BYDqpQOt7f3HZkmNdkUneQnlQ4=</DigestValue>
      </Reference>
      <Reference URI="/xl/printerSettings/printerSettings1762.bin?ContentType=application/vnd.openxmlformats-officedocument.spreadsheetml.printerSettings">
        <DigestMethod Algorithm="http://www.w3.org/2001/04/xmlenc#sha256"/>
        <DigestValue>BTOxzcKZIvQQhAhp4BYDqpQOt7f3HZkmNdkUneQnlQ4=</DigestValue>
      </Reference>
      <Reference URI="/xl/printerSettings/printerSettings1763.bin?ContentType=application/vnd.openxmlformats-officedocument.spreadsheetml.printerSettings">
        <DigestMethod Algorithm="http://www.w3.org/2001/04/xmlenc#sha256"/>
        <DigestValue>4sf+1AWluvbpxJKPd2Oye0vW/vjaIC4T1BxgDzXmoXg=</DigestValue>
      </Reference>
      <Reference URI="/xl/printerSettings/printerSettings1764.bin?ContentType=application/vnd.openxmlformats-officedocument.spreadsheetml.printerSettings">
        <DigestMethod Algorithm="http://www.w3.org/2001/04/xmlenc#sha256"/>
        <DigestValue>BTOxzcKZIvQQhAhp4BYDqpQOt7f3HZkmNdkUneQnlQ4=</DigestValue>
      </Reference>
      <Reference URI="/xl/printerSettings/printerSettings1765.bin?ContentType=application/vnd.openxmlformats-officedocument.spreadsheetml.printerSettings">
        <DigestMethod Algorithm="http://www.w3.org/2001/04/xmlenc#sha256"/>
        <DigestValue>4sf+1AWluvbpxJKPd2Oye0vW/vjaIC4T1BxgDzXmoXg=</DigestValue>
      </Reference>
      <Reference URI="/xl/printerSettings/printerSettings1766.bin?ContentType=application/vnd.openxmlformats-officedocument.spreadsheetml.printerSettings">
        <DigestMethod Algorithm="http://www.w3.org/2001/04/xmlenc#sha256"/>
        <DigestValue>4sf+1AWluvbpxJKPd2Oye0vW/vjaIC4T1BxgDzXmoXg=</DigestValue>
      </Reference>
      <Reference URI="/xl/printerSettings/printerSettings1767.bin?ContentType=application/vnd.openxmlformats-officedocument.spreadsheetml.printerSettings">
        <DigestMethod Algorithm="http://www.w3.org/2001/04/xmlenc#sha256"/>
        <DigestValue>4sf+1AWluvbpxJKPd2Oye0vW/vjaIC4T1BxgDzXmoXg=</DigestValue>
      </Reference>
      <Reference URI="/xl/printerSettings/printerSettings1768.bin?ContentType=application/vnd.openxmlformats-officedocument.spreadsheetml.printerSettings">
        <DigestMethod Algorithm="http://www.w3.org/2001/04/xmlenc#sha256"/>
        <DigestValue>4sf+1AWluvbpxJKPd2Oye0vW/vjaIC4T1BxgDzXmoXg=</DigestValue>
      </Reference>
      <Reference URI="/xl/printerSettings/printerSettings1769.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6HGumsjBk9X1CzCPpkG1pJTBdVyGv7gAJ+RWNO+yDTc=</DigestValue>
      </Reference>
      <Reference URI="/xl/printerSettings/printerSettings1770.bin?ContentType=application/vnd.openxmlformats-officedocument.spreadsheetml.printerSettings">
        <DigestMethod Algorithm="http://www.w3.org/2001/04/xmlenc#sha256"/>
        <DigestValue>1easXUpors9wW02Nqy5x8cLEF/3ZKBH0i2lLjO2Zsk8=</DigestValue>
      </Reference>
      <Reference URI="/xl/printerSettings/printerSettings1771.bin?ContentType=application/vnd.openxmlformats-officedocument.spreadsheetml.printerSettings">
        <DigestMethod Algorithm="http://www.w3.org/2001/04/xmlenc#sha256"/>
        <DigestValue>4sf+1AWluvbpxJKPd2Oye0vW/vjaIC4T1BxgDzXmoXg=</DigestValue>
      </Reference>
      <Reference URI="/xl/printerSettings/printerSettings1772.bin?ContentType=application/vnd.openxmlformats-officedocument.spreadsheetml.printerSettings">
        <DigestMethod Algorithm="http://www.w3.org/2001/04/xmlenc#sha256"/>
        <DigestValue>1easXUpors9wW02Nqy5x8cLEF/3ZKBH0i2lLjO2Zsk8=</DigestValue>
      </Reference>
      <Reference URI="/xl/printerSettings/printerSettings1773.bin?ContentType=application/vnd.openxmlformats-officedocument.spreadsheetml.printerSettings">
        <DigestMethod Algorithm="http://www.w3.org/2001/04/xmlenc#sha256"/>
        <DigestValue>4sf+1AWluvbpxJKPd2Oye0vW/vjaIC4T1BxgDzXmoXg=</DigestValue>
      </Reference>
      <Reference URI="/xl/printerSettings/printerSettings1774.bin?ContentType=application/vnd.openxmlformats-officedocument.spreadsheetml.printerSettings">
        <DigestMethod Algorithm="http://www.w3.org/2001/04/xmlenc#sha256"/>
        <DigestValue>1easXUpors9wW02Nqy5x8cLEF/3ZKBH0i2lLjO2Zsk8=</DigestValue>
      </Reference>
      <Reference URI="/xl/printerSettings/printerSettings1775.bin?ContentType=application/vnd.openxmlformats-officedocument.spreadsheetml.printerSettings">
        <DigestMethod Algorithm="http://www.w3.org/2001/04/xmlenc#sha256"/>
        <DigestValue>4sf+1AWluvbpxJKPd2Oye0vW/vjaIC4T1BxgDzXmoXg=</DigestValue>
      </Reference>
      <Reference URI="/xl/printerSettings/printerSettings1776.bin?ContentType=application/vnd.openxmlformats-officedocument.spreadsheetml.printerSettings">
        <DigestMethod Algorithm="http://www.w3.org/2001/04/xmlenc#sha256"/>
        <DigestValue>4sf+1AWluvbpxJKPd2Oye0vW/vjaIC4T1BxgDzXmoXg=</DigestValue>
      </Reference>
      <Reference URI="/xl/printerSettings/printerSettings1777.bin?ContentType=application/vnd.openxmlformats-officedocument.spreadsheetml.printerSettings">
        <DigestMethod Algorithm="http://www.w3.org/2001/04/xmlenc#sha256"/>
        <DigestValue>AOaDuHtsifCB+3mFVZaFSjZ2jbySMm3+Pey0DhdCrvo=</DigestValue>
      </Reference>
      <Reference URI="/xl/printerSettings/printerSettings1778.bin?ContentType=application/vnd.openxmlformats-officedocument.spreadsheetml.printerSettings">
        <DigestMethod Algorithm="http://www.w3.org/2001/04/xmlenc#sha256"/>
        <DigestValue>4sf+1AWluvbpxJKPd2Oye0vW/vjaIC4T1BxgDzXmoXg=</DigestValue>
      </Reference>
      <Reference URI="/xl/printerSettings/printerSettings1779.bin?ContentType=application/vnd.openxmlformats-officedocument.spreadsheetml.printerSettings">
        <DigestMethod Algorithm="http://www.w3.org/2001/04/xmlenc#sha256"/>
        <DigestValue>4sf+1AWluvbpxJKPd2Oye0vW/vjaIC4T1BxgDzXmoXg=</DigestValue>
      </Reference>
      <Reference URI="/xl/printerSettings/printerSettings178.bin?ContentType=application/vnd.openxmlformats-officedocument.spreadsheetml.printerSettings">
        <DigestMethod Algorithm="http://www.w3.org/2001/04/xmlenc#sha256"/>
        <DigestValue>+n5QTe6/grUf3JPx5J0xBRGlKRI8XimZKbgxCQVlTOM=</DigestValue>
      </Reference>
      <Reference URI="/xl/printerSettings/printerSettings1780.bin?ContentType=application/vnd.openxmlformats-officedocument.spreadsheetml.printerSettings">
        <DigestMethod Algorithm="http://www.w3.org/2001/04/xmlenc#sha256"/>
        <DigestValue>+n5QTe6/grUf3JPx5J0xBRGlKRI8XimZKbgxCQVlTOM=</DigestValue>
      </Reference>
      <Reference URI="/xl/printerSettings/printerSettings1781.bin?ContentType=application/vnd.openxmlformats-officedocument.spreadsheetml.printerSettings">
        <DigestMethod Algorithm="http://www.w3.org/2001/04/xmlenc#sha256"/>
        <DigestValue>4sf+1AWluvbpxJKPd2Oye0vW/vjaIC4T1BxgDzXmoXg=</DigestValue>
      </Reference>
      <Reference URI="/xl/printerSettings/printerSettings1782.bin?ContentType=application/vnd.openxmlformats-officedocument.spreadsheetml.printerSettings">
        <DigestMethod Algorithm="http://www.w3.org/2001/04/xmlenc#sha256"/>
        <DigestValue>4sf+1AWluvbpxJKPd2Oye0vW/vjaIC4T1BxgDzXmoXg=</DigestValue>
      </Reference>
      <Reference URI="/xl/printerSettings/printerSettings1783.bin?ContentType=application/vnd.openxmlformats-officedocument.spreadsheetml.printerSettings">
        <DigestMethod Algorithm="http://www.w3.org/2001/04/xmlenc#sha256"/>
        <DigestValue>4sf+1AWluvbpxJKPd2Oye0vW/vjaIC4T1BxgDzXmoXg=</DigestValue>
      </Reference>
      <Reference URI="/xl/printerSettings/printerSettings1784.bin?ContentType=application/vnd.openxmlformats-officedocument.spreadsheetml.printerSettings">
        <DigestMethod Algorithm="http://www.w3.org/2001/04/xmlenc#sha256"/>
        <DigestValue>4sf+1AWluvbpxJKPd2Oye0vW/vjaIC4T1BxgDzXmoXg=</DigestValue>
      </Reference>
      <Reference URI="/xl/printerSettings/printerSettings1785.bin?ContentType=application/vnd.openxmlformats-officedocument.spreadsheetml.printerSettings">
        <DigestMethod Algorithm="http://www.w3.org/2001/04/xmlenc#sha256"/>
        <DigestValue>1easXUpors9wW02Nqy5x8cLEF/3ZKBH0i2lLjO2Zsk8=</DigestValue>
      </Reference>
      <Reference URI="/xl/printerSettings/printerSettings1786.bin?ContentType=application/vnd.openxmlformats-officedocument.spreadsheetml.printerSettings">
        <DigestMethod Algorithm="http://www.w3.org/2001/04/xmlenc#sha256"/>
        <DigestValue>4sf+1AWluvbpxJKPd2Oye0vW/vjaIC4T1BxgDzXmoXg=</DigestValue>
      </Reference>
      <Reference URI="/xl/printerSettings/printerSettings1787.bin?ContentType=application/vnd.openxmlformats-officedocument.spreadsheetml.printerSettings">
        <DigestMethod Algorithm="http://www.w3.org/2001/04/xmlenc#sha256"/>
        <DigestValue>AOaDuHtsifCB+3mFVZaFSjZ2jbySMm3+Pey0DhdCrvo=</DigestValue>
      </Reference>
      <Reference URI="/xl/printerSettings/printerSettings1788.bin?ContentType=application/vnd.openxmlformats-officedocument.spreadsheetml.printerSettings">
        <DigestMethod Algorithm="http://www.w3.org/2001/04/xmlenc#sha256"/>
        <DigestValue>4sf+1AWluvbpxJKPd2Oye0vW/vjaIC4T1BxgDzXmoXg=</DigestValue>
      </Reference>
      <Reference URI="/xl/printerSettings/printerSettings1789.bin?ContentType=application/vnd.openxmlformats-officedocument.spreadsheetml.printerSettings">
        <DigestMethod Algorithm="http://www.w3.org/2001/04/xmlenc#sha256"/>
        <DigestValue>AOaDuHtsifCB+3mFVZaFSjZ2jbySMm3+Pey0DhdCrvo=</DigestValue>
      </Reference>
      <Reference URI="/xl/printerSettings/printerSettings179.bin?ContentType=application/vnd.openxmlformats-officedocument.spreadsheetml.printerSettings">
        <DigestMethod Algorithm="http://www.w3.org/2001/04/xmlenc#sha256"/>
        <DigestValue>k5z4QFvXyp5vMq4FDANuvQxvNZ735cuotFRYxi91M4M=</DigestValue>
      </Reference>
      <Reference URI="/xl/printerSettings/printerSettings1790.bin?ContentType=application/vnd.openxmlformats-officedocument.spreadsheetml.printerSettings">
        <DigestMethod Algorithm="http://www.w3.org/2001/04/xmlenc#sha256"/>
        <DigestValue>4sf+1AWluvbpxJKPd2Oye0vW/vjaIC4T1BxgDzXmoXg=</DigestValue>
      </Reference>
      <Reference URI="/xl/printerSettings/printerSettings1791.bin?ContentType=application/vnd.openxmlformats-officedocument.spreadsheetml.printerSettings">
        <DigestMethod Algorithm="http://www.w3.org/2001/04/xmlenc#sha256"/>
        <DigestValue>1easXUpors9wW02Nqy5x8cLEF/3ZKBH0i2lLjO2Zsk8=</DigestValue>
      </Reference>
      <Reference URI="/xl/printerSettings/printerSettings1792.bin?ContentType=application/vnd.openxmlformats-officedocument.spreadsheetml.printerSettings">
        <DigestMethod Algorithm="http://www.w3.org/2001/04/xmlenc#sha256"/>
        <DigestValue>BTOxzcKZIvQQhAhp4BYDqpQOt7f3HZkmNdkUneQnlQ4=</DigestValue>
      </Reference>
      <Reference URI="/xl/printerSettings/printerSettings1793.bin?ContentType=application/vnd.openxmlformats-officedocument.spreadsheetml.printerSettings">
        <DigestMethod Algorithm="http://www.w3.org/2001/04/xmlenc#sha256"/>
        <DigestValue>BTOxzcKZIvQQhAhp4BYDqpQOt7f3HZkmNdkUneQnlQ4=</DigestValue>
      </Reference>
      <Reference URI="/xl/printerSettings/printerSettings1794.bin?ContentType=application/vnd.openxmlformats-officedocument.spreadsheetml.printerSettings">
        <DigestMethod Algorithm="http://www.w3.org/2001/04/xmlenc#sha256"/>
        <DigestValue>4sf+1AWluvbpxJKPd2Oye0vW/vjaIC4T1BxgDzXmoXg=</DigestValue>
      </Reference>
      <Reference URI="/xl/printerSettings/printerSettings1795.bin?ContentType=application/vnd.openxmlformats-officedocument.spreadsheetml.printerSettings">
        <DigestMethod Algorithm="http://www.w3.org/2001/04/xmlenc#sha256"/>
        <DigestValue>BTOxzcKZIvQQhAhp4BYDqpQOt7f3HZkmNdkUneQnlQ4=</DigestValue>
      </Reference>
      <Reference URI="/xl/printerSettings/printerSettings1796.bin?ContentType=application/vnd.openxmlformats-officedocument.spreadsheetml.printerSettings">
        <DigestMethod Algorithm="http://www.w3.org/2001/04/xmlenc#sha256"/>
        <DigestValue>4sf+1AWluvbpxJKPd2Oye0vW/vjaIC4T1BxgDzXmoXg=</DigestValue>
      </Reference>
      <Reference URI="/xl/printerSettings/printerSettings1797.bin?ContentType=application/vnd.openxmlformats-officedocument.spreadsheetml.printerSettings">
        <DigestMethod Algorithm="http://www.w3.org/2001/04/xmlenc#sha256"/>
        <DigestValue>4sf+1AWluvbpxJKPd2Oye0vW/vjaIC4T1BxgDzXmoXg=</DigestValue>
      </Reference>
      <Reference URI="/xl/printerSettings/printerSettings1798.bin?ContentType=application/vnd.openxmlformats-officedocument.spreadsheetml.printerSettings">
        <DigestMethod Algorithm="http://www.w3.org/2001/04/xmlenc#sha256"/>
        <DigestValue>4sf+1AWluvbpxJKPd2Oye0vW/vjaIC4T1BxgDzXmoXg=</DigestValue>
      </Reference>
      <Reference URI="/xl/printerSettings/printerSettings1799.bin?ContentType=application/vnd.openxmlformats-officedocument.spreadsheetml.printerSettings">
        <DigestMethod Algorithm="http://www.w3.org/2001/04/xmlenc#sha256"/>
        <DigestValue>1easXUpors9wW02Nqy5x8cLEF/3ZKBH0i2lLjO2Zsk8=</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6HGumsjBk9X1CzCPpkG1pJTBdVyGv7gAJ+RWNO+yDTc=</DigestValue>
      </Reference>
      <Reference URI="/xl/printerSettings/printerSettings1800.bin?ContentType=application/vnd.openxmlformats-officedocument.spreadsheetml.printerSettings">
        <DigestMethod Algorithm="http://www.w3.org/2001/04/xmlenc#sha256"/>
        <DigestValue>4sf+1AWluvbpxJKPd2Oye0vW/vjaIC4T1BxgDzXmoXg=</DigestValue>
      </Reference>
      <Reference URI="/xl/printerSettings/printerSettings1801.bin?ContentType=application/vnd.openxmlformats-officedocument.spreadsheetml.printerSettings">
        <DigestMethod Algorithm="http://www.w3.org/2001/04/xmlenc#sha256"/>
        <DigestValue>1easXUpors9wW02Nqy5x8cLEF/3ZKBH0i2lLjO2Zsk8=</DigestValue>
      </Reference>
      <Reference URI="/xl/printerSettings/printerSettings1802.bin?ContentType=application/vnd.openxmlformats-officedocument.spreadsheetml.printerSettings">
        <DigestMethod Algorithm="http://www.w3.org/2001/04/xmlenc#sha256"/>
        <DigestValue>1easXUpors9wW02Nqy5x8cLEF/3ZKBH0i2lLjO2Zsk8=</DigestValue>
      </Reference>
      <Reference URI="/xl/printerSettings/printerSettings1803.bin?ContentType=application/vnd.openxmlformats-officedocument.spreadsheetml.printerSettings">
        <DigestMethod Algorithm="http://www.w3.org/2001/04/xmlenc#sha256"/>
        <DigestValue>1easXUpors9wW02Nqy5x8cLEF/3ZKBH0i2lLjO2Zsk8=</DigestValue>
      </Reference>
      <Reference URI="/xl/printerSettings/printerSettings1804.bin?ContentType=application/vnd.openxmlformats-officedocument.spreadsheetml.printerSettings">
        <DigestMethod Algorithm="http://www.w3.org/2001/04/xmlenc#sha256"/>
        <DigestValue>4sf+1AWluvbpxJKPd2Oye0vW/vjaIC4T1BxgDzXmoXg=</DigestValue>
      </Reference>
      <Reference URI="/xl/printerSettings/printerSettings1805.bin?ContentType=application/vnd.openxmlformats-officedocument.spreadsheetml.printerSettings">
        <DigestMethod Algorithm="http://www.w3.org/2001/04/xmlenc#sha256"/>
        <DigestValue>4sf+1AWluvbpxJKPd2Oye0vW/vjaIC4T1BxgDzXmoXg=</DigestValue>
      </Reference>
      <Reference URI="/xl/printerSettings/printerSettings1806.bin?ContentType=application/vnd.openxmlformats-officedocument.spreadsheetml.printerSettings">
        <DigestMethod Algorithm="http://www.w3.org/2001/04/xmlenc#sha256"/>
        <DigestValue>AOaDuHtsifCB+3mFVZaFSjZ2jbySMm3+Pey0DhdCrvo=</DigestValue>
      </Reference>
      <Reference URI="/xl/printerSettings/printerSettings1807.bin?ContentType=application/vnd.openxmlformats-officedocument.spreadsheetml.printerSettings">
        <DigestMethod Algorithm="http://www.w3.org/2001/04/xmlenc#sha256"/>
        <DigestValue>4sf+1AWluvbpxJKPd2Oye0vW/vjaIC4T1BxgDzXmoXg=</DigestValue>
      </Reference>
      <Reference URI="/xl/printerSettings/printerSettings1808.bin?ContentType=application/vnd.openxmlformats-officedocument.spreadsheetml.printerSettings">
        <DigestMethod Algorithm="http://www.w3.org/2001/04/xmlenc#sha256"/>
        <DigestValue>4sf+1AWluvbpxJKPd2Oye0vW/vjaIC4T1BxgDzXmoXg=</DigestValue>
      </Reference>
      <Reference URI="/xl/printerSettings/printerSettings1809.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6HGumsjBk9X1CzCPpkG1pJTBdVyGv7gAJ+RWNO+yDTc=</DigestValue>
      </Reference>
      <Reference URI="/xl/printerSettings/printerSettings1810.bin?ContentType=application/vnd.openxmlformats-officedocument.spreadsheetml.printerSettings">
        <DigestMethod Algorithm="http://www.w3.org/2001/04/xmlenc#sha256"/>
        <DigestValue>4sf+1AWluvbpxJKPd2Oye0vW/vjaIC4T1BxgDzXmoXg=</DigestValue>
      </Reference>
      <Reference URI="/xl/printerSettings/printerSettings1811.bin?ContentType=application/vnd.openxmlformats-officedocument.spreadsheetml.printerSettings">
        <DigestMethod Algorithm="http://www.w3.org/2001/04/xmlenc#sha256"/>
        <DigestValue>4sf+1AWluvbpxJKPd2Oye0vW/vjaIC4T1BxgDzXmoXg=</DigestValue>
      </Reference>
      <Reference URI="/xl/printerSettings/printerSettings1812.bin?ContentType=application/vnd.openxmlformats-officedocument.spreadsheetml.printerSettings">
        <DigestMethod Algorithm="http://www.w3.org/2001/04/xmlenc#sha256"/>
        <DigestValue>1easXUpors9wW02Nqy5x8cLEF/3ZKBH0i2lLjO2Zsk8=</DigestValue>
      </Reference>
      <Reference URI="/xl/printerSettings/printerSettings1813.bin?ContentType=application/vnd.openxmlformats-officedocument.spreadsheetml.printerSettings">
        <DigestMethod Algorithm="http://www.w3.org/2001/04/xmlenc#sha256"/>
        <DigestValue>1easXUpors9wW02Nqy5x8cLEF/3ZKBH0i2lLjO2Zsk8=</DigestValue>
      </Reference>
      <Reference URI="/xl/printerSettings/printerSettings1814.bin?ContentType=application/vnd.openxmlformats-officedocument.spreadsheetml.printerSettings">
        <DigestMethod Algorithm="http://www.w3.org/2001/04/xmlenc#sha256"/>
        <DigestValue>4sf+1AWluvbpxJKPd2Oye0vW/vjaIC4T1BxgDzXmoXg=</DigestValue>
      </Reference>
      <Reference URI="/xl/printerSettings/printerSettings1815.bin?ContentType=application/vnd.openxmlformats-officedocument.spreadsheetml.printerSettings">
        <DigestMethod Algorithm="http://www.w3.org/2001/04/xmlenc#sha256"/>
        <DigestValue>AOaDuHtsifCB+3mFVZaFSjZ2jbySMm3+Pey0DhdCrvo=</DigestValue>
      </Reference>
      <Reference URI="/xl/printerSettings/printerSettings1816.bin?ContentType=application/vnd.openxmlformats-officedocument.spreadsheetml.printerSettings">
        <DigestMethod Algorithm="http://www.w3.org/2001/04/xmlenc#sha256"/>
        <DigestValue>AOaDuHtsifCB+3mFVZaFSjZ2jbySMm3+Pey0DhdCrvo=</DigestValue>
      </Reference>
      <Reference URI="/xl/printerSettings/printerSettings1817.bin?ContentType=application/vnd.openxmlformats-officedocument.spreadsheetml.printerSettings">
        <DigestMethod Algorithm="http://www.w3.org/2001/04/xmlenc#sha256"/>
        <DigestValue>1easXUpors9wW02Nqy5x8cLEF/3ZKBH0i2lLjO2Zsk8=</DigestValue>
      </Reference>
      <Reference URI="/xl/printerSettings/printerSettings1818.bin?ContentType=application/vnd.openxmlformats-officedocument.spreadsheetml.printerSettings">
        <DigestMethod Algorithm="http://www.w3.org/2001/04/xmlenc#sha256"/>
        <DigestValue>4sf+1AWluvbpxJKPd2Oye0vW/vjaIC4T1BxgDzXmoXg=</DigestValue>
      </Reference>
      <Reference URI="/xl/printerSettings/printerSettings1819.bin?ContentType=application/vnd.openxmlformats-officedocument.spreadsheetml.printerSettings">
        <DigestMethod Algorithm="http://www.w3.org/2001/04/xmlenc#sha256"/>
        <DigestValue>BTOxzcKZIvQQhAhp4BYDqpQOt7f3HZkmNdkUneQnlQ4=</DigestValue>
      </Reference>
      <Reference URI="/xl/printerSettings/printerSettings182.bin?ContentType=application/vnd.openxmlformats-officedocument.spreadsheetml.printerSettings">
        <DigestMethod Algorithm="http://www.w3.org/2001/04/xmlenc#sha256"/>
        <DigestValue>6HGumsjBk9X1CzCPpkG1pJTBdVyGv7gAJ+RWNO+yDTc=</DigestValue>
      </Reference>
      <Reference URI="/xl/printerSettings/printerSettings1820.bin?ContentType=application/vnd.openxmlformats-officedocument.spreadsheetml.printerSettings">
        <DigestMethod Algorithm="http://www.w3.org/2001/04/xmlenc#sha256"/>
        <DigestValue>BTOxzcKZIvQQhAhp4BYDqpQOt7f3HZkmNdkUneQnlQ4=</DigestValue>
      </Reference>
      <Reference URI="/xl/printerSettings/printerSettings1821.bin?ContentType=application/vnd.openxmlformats-officedocument.spreadsheetml.printerSettings">
        <DigestMethod Algorithm="http://www.w3.org/2001/04/xmlenc#sha256"/>
        <DigestValue>4sf+1AWluvbpxJKPd2Oye0vW/vjaIC4T1BxgDzXmoXg=</DigestValue>
      </Reference>
      <Reference URI="/xl/printerSettings/printerSettings1822.bin?ContentType=application/vnd.openxmlformats-officedocument.spreadsheetml.printerSettings">
        <DigestMethod Algorithm="http://www.w3.org/2001/04/xmlenc#sha256"/>
        <DigestValue>BTOxzcKZIvQQhAhp4BYDqpQOt7f3HZkmNdkUneQnlQ4=</DigestValue>
      </Reference>
      <Reference URI="/xl/printerSettings/printerSettings1823.bin?ContentType=application/vnd.openxmlformats-officedocument.spreadsheetml.printerSettings">
        <DigestMethod Algorithm="http://www.w3.org/2001/04/xmlenc#sha256"/>
        <DigestValue>4sf+1AWluvbpxJKPd2Oye0vW/vjaIC4T1BxgDzXmoXg=</DigestValue>
      </Reference>
      <Reference URI="/xl/printerSettings/printerSettings1824.bin?ContentType=application/vnd.openxmlformats-officedocument.spreadsheetml.printerSettings">
        <DigestMethod Algorithm="http://www.w3.org/2001/04/xmlenc#sha256"/>
        <DigestValue>4sf+1AWluvbpxJKPd2Oye0vW/vjaIC4T1BxgDzXmoXg=</DigestValue>
      </Reference>
      <Reference URI="/xl/printerSettings/printerSettings1825.bin?ContentType=application/vnd.openxmlformats-officedocument.spreadsheetml.printerSettings">
        <DigestMethod Algorithm="http://www.w3.org/2001/04/xmlenc#sha256"/>
        <DigestValue>4sf+1AWluvbpxJKPd2Oye0vW/vjaIC4T1BxgDzXmoXg=</DigestValue>
      </Reference>
      <Reference URI="/xl/printerSettings/printerSettings1826.bin?ContentType=application/vnd.openxmlformats-officedocument.spreadsheetml.printerSettings">
        <DigestMethod Algorithm="http://www.w3.org/2001/04/xmlenc#sha256"/>
        <DigestValue>1easXUpors9wW02Nqy5x8cLEF/3ZKBH0i2lLjO2Zsk8=</DigestValue>
      </Reference>
      <Reference URI="/xl/printerSettings/printerSettings1827.bin?ContentType=application/vnd.openxmlformats-officedocument.spreadsheetml.printerSettings">
        <DigestMethod Algorithm="http://www.w3.org/2001/04/xmlenc#sha256"/>
        <DigestValue>4sf+1AWluvbpxJKPd2Oye0vW/vjaIC4T1BxgDzXmoXg=</DigestValue>
      </Reference>
      <Reference URI="/xl/printerSettings/printerSettings1828.bin?ContentType=application/vnd.openxmlformats-officedocument.spreadsheetml.printerSettings">
        <DigestMethod Algorithm="http://www.w3.org/2001/04/xmlenc#sha256"/>
        <DigestValue>1easXUpors9wW02Nqy5x8cLEF/3ZKBH0i2lLjO2Zsk8=</DigestValue>
      </Reference>
      <Reference URI="/xl/printerSettings/printerSettings1829.bin?ContentType=application/vnd.openxmlformats-officedocument.spreadsheetml.printerSettings">
        <DigestMethod Algorithm="http://www.w3.org/2001/04/xmlenc#sha256"/>
        <DigestValue>1easXUpors9wW02Nqy5x8cLEF/3ZKBH0i2lLjO2Zsk8=</DigestValue>
      </Reference>
      <Reference URI="/xl/printerSettings/printerSettings183.bin?ContentType=application/vnd.openxmlformats-officedocument.spreadsheetml.printerSettings">
        <DigestMethod Algorithm="http://www.w3.org/2001/04/xmlenc#sha256"/>
        <DigestValue>6HGumsjBk9X1CzCPpkG1pJTBdVyGv7gAJ+RWNO+yDTc=</DigestValue>
      </Reference>
      <Reference URI="/xl/printerSettings/printerSettings1830.bin?ContentType=application/vnd.openxmlformats-officedocument.spreadsheetml.printerSettings">
        <DigestMethod Algorithm="http://www.w3.org/2001/04/xmlenc#sha256"/>
        <DigestValue>1easXUpors9wW02Nqy5x8cLEF/3ZKBH0i2lLjO2Zsk8=</DigestValue>
      </Reference>
      <Reference URI="/xl/printerSettings/printerSettings1831.bin?ContentType=application/vnd.openxmlformats-officedocument.spreadsheetml.printerSettings">
        <DigestMethod Algorithm="http://www.w3.org/2001/04/xmlenc#sha256"/>
        <DigestValue>4sf+1AWluvbpxJKPd2Oye0vW/vjaIC4T1BxgDzXmoXg=</DigestValue>
      </Reference>
      <Reference URI="/xl/printerSettings/printerSettings1832.bin?ContentType=application/vnd.openxmlformats-officedocument.spreadsheetml.printerSettings">
        <DigestMethod Algorithm="http://www.w3.org/2001/04/xmlenc#sha256"/>
        <DigestValue>4sf+1AWluvbpxJKPd2Oye0vW/vjaIC4T1BxgDzXmoXg=</DigestValue>
      </Reference>
      <Reference URI="/xl/printerSettings/printerSettings1833.bin?ContentType=application/vnd.openxmlformats-officedocument.spreadsheetml.printerSettings">
        <DigestMethod Algorithm="http://www.w3.org/2001/04/xmlenc#sha256"/>
        <DigestValue>AOaDuHtsifCB+3mFVZaFSjZ2jbySMm3+Pey0DhdCrvo=</DigestValue>
      </Reference>
      <Reference URI="/xl/printerSettings/printerSettings1834.bin?ContentType=application/vnd.openxmlformats-officedocument.spreadsheetml.printerSettings">
        <DigestMethod Algorithm="http://www.w3.org/2001/04/xmlenc#sha256"/>
        <DigestValue>4sf+1AWluvbpxJKPd2Oye0vW/vjaIC4T1BxgDzXmoXg=</DigestValue>
      </Reference>
      <Reference URI="/xl/printerSettings/printerSettings1835.bin?ContentType=application/vnd.openxmlformats-officedocument.spreadsheetml.printerSettings">
        <DigestMethod Algorithm="http://www.w3.org/2001/04/xmlenc#sha256"/>
        <DigestValue>4sf+1AWluvbpxJKPd2Oye0vW/vjaIC4T1BxgDzXmoXg=</DigestValue>
      </Reference>
      <Reference URI="/xl/printerSettings/printerSettings1836.bin?ContentType=application/vnd.openxmlformats-officedocument.spreadsheetml.printerSettings">
        <DigestMethod Algorithm="http://www.w3.org/2001/04/xmlenc#sha256"/>
        <DigestValue>4sf+1AWluvbpxJKPd2Oye0vW/vjaIC4T1BxgDzXmoXg=</DigestValue>
      </Reference>
      <Reference URI="/xl/printerSettings/printerSettings1837.bin?ContentType=application/vnd.openxmlformats-officedocument.spreadsheetml.printerSettings">
        <DigestMethod Algorithm="http://www.w3.org/2001/04/xmlenc#sha256"/>
        <DigestValue>4sf+1AWluvbpxJKPd2Oye0vW/vjaIC4T1BxgDzXmoXg=</DigestValue>
      </Reference>
      <Reference URI="/xl/printerSettings/printerSettings1838.bin?ContentType=application/vnd.openxmlformats-officedocument.spreadsheetml.printerSettings">
        <DigestMethod Algorithm="http://www.w3.org/2001/04/xmlenc#sha256"/>
        <DigestValue>4sf+1AWluvbpxJKPd2Oye0vW/vjaIC4T1BxgDzXmoXg=</DigestValue>
      </Reference>
      <Reference URI="/xl/printerSettings/printerSettings1839.bin?ContentType=application/vnd.openxmlformats-officedocument.spreadsheetml.printerSettings">
        <DigestMethod Algorithm="http://www.w3.org/2001/04/xmlenc#sha256"/>
        <DigestValue>1easXUpors9wW02Nqy5x8cLEF/3ZKBH0i2lLjO2Zsk8=</DigestValue>
      </Reference>
      <Reference URI="/xl/printerSettings/printerSettings184.bin?ContentType=application/vnd.openxmlformats-officedocument.spreadsheetml.printerSettings">
        <DigestMethod Algorithm="http://www.w3.org/2001/04/xmlenc#sha256"/>
        <DigestValue>6HGumsjBk9X1CzCPpkG1pJTBdVyGv7gAJ+RWNO+yDTc=</DigestValue>
      </Reference>
      <Reference URI="/xl/printerSettings/printerSettings1840.bin?ContentType=application/vnd.openxmlformats-officedocument.spreadsheetml.printerSettings">
        <DigestMethod Algorithm="http://www.w3.org/2001/04/xmlenc#sha256"/>
        <DigestValue>1easXUpors9wW02Nqy5x8cLEF/3ZKBH0i2lLjO2Zsk8=</DigestValue>
      </Reference>
      <Reference URI="/xl/printerSettings/printerSettings1841.bin?ContentType=application/vnd.openxmlformats-officedocument.spreadsheetml.printerSettings">
        <DigestMethod Algorithm="http://www.w3.org/2001/04/xmlenc#sha256"/>
        <DigestValue>4sf+1AWluvbpxJKPd2Oye0vW/vjaIC4T1BxgDzXmoXg=</DigestValue>
      </Reference>
      <Reference URI="/xl/printerSettings/printerSettings1842.bin?ContentType=application/vnd.openxmlformats-officedocument.spreadsheetml.printerSettings">
        <DigestMethod Algorithm="http://www.w3.org/2001/04/xmlenc#sha256"/>
        <DigestValue>AOaDuHtsifCB+3mFVZaFSjZ2jbySMm3+Pey0DhdCrvo=</DigestValue>
      </Reference>
      <Reference URI="/xl/printerSettings/printerSettings1843.bin?ContentType=application/vnd.openxmlformats-officedocument.spreadsheetml.printerSettings">
        <DigestMethod Algorithm="http://www.w3.org/2001/04/xmlenc#sha256"/>
        <DigestValue>AOaDuHtsifCB+3mFVZaFSjZ2jbySMm3+Pey0DhdCrvo=</DigestValue>
      </Reference>
      <Reference URI="/xl/printerSettings/printerSettings1844.bin?ContentType=application/vnd.openxmlformats-officedocument.spreadsheetml.printerSettings">
        <DigestMethod Algorithm="http://www.w3.org/2001/04/xmlenc#sha256"/>
        <DigestValue>1easXUpors9wW02Nqy5x8cLEF/3ZKBH0i2lLjO2Zsk8=</DigestValue>
      </Reference>
      <Reference URI="/xl/printerSettings/printerSettings1845.bin?ContentType=application/vnd.openxmlformats-officedocument.spreadsheetml.printerSettings">
        <DigestMethod Algorithm="http://www.w3.org/2001/04/xmlenc#sha256"/>
        <DigestValue>4sf+1AWluvbpxJKPd2Oye0vW/vjaIC4T1BxgDzXmoXg=</DigestValue>
      </Reference>
      <Reference URI="/xl/printerSettings/printerSettings1846.bin?ContentType=application/vnd.openxmlformats-officedocument.spreadsheetml.printerSettings">
        <DigestMethod Algorithm="http://www.w3.org/2001/04/xmlenc#sha256"/>
        <DigestValue>BTOxzcKZIvQQhAhp4BYDqpQOt7f3HZkmNdkUneQnlQ4=</DigestValue>
      </Reference>
      <Reference URI="/xl/printerSettings/printerSettings1847.bin?ContentType=application/vnd.openxmlformats-officedocument.spreadsheetml.printerSettings">
        <DigestMethod Algorithm="http://www.w3.org/2001/04/xmlenc#sha256"/>
        <DigestValue>BTOxzcKZIvQQhAhp4BYDqpQOt7f3HZkmNdkUneQnlQ4=</DigestValue>
      </Reference>
      <Reference URI="/xl/printerSettings/printerSettings1848.bin?ContentType=application/vnd.openxmlformats-officedocument.spreadsheetml.printerSettings">
        <DigestMethod Algorithm="http://www.w3.org/2001/04/xmlenc#sha256"/>
        <DigestValue>4sf+1AWluvbpxJKPd2Oye0vW/vjaIC4T1BxgDzXmoXg=</DigestValue>
      </Reference>
      <Reference URI="/xl/printerSettings/printerSettings1849.bin?ContentType=application/vnd.openxmlformats-officedocument.spreadsheetml.printerSettings">
        <DigestMethod Algorithm="http://www.w3.org/2001/04/xmlenc#sha256"/>
        <DigestValue>BTOxzcKZIvQQhAhp4BYDqpQOt7f3HZkmNdkUneQnlQ4=</DigestValue>
      </Reference>
      <Reference URI="/xl/printerSettings/printerSettings185.bin?ContentType=application/vnd.openxmlformats-officedocument.spreadsheetml.printerSettings">
        <DigestMethod Algorithm="http://www.w3.org/2001/04/xmlenc#sha256"/>
        <DigestValue>6HGumsjBk9X1CzCPpkG1pJTBdVyGv7gAJ+RWNO+yDTc=</DigestValue>
      </Reference>
      <Reference URI="/xl/printerSettings/printerSettings1850.bin?ContentType=application/vnd.openxmlformats-officedocument.spreadsheetml.printerSettings">
        <DigestMethod Algorithm="http://www.w3.org/2001/04/xmlenc#sha256"/>
        <DigestValue>4sf+1AWluvbpxJKPd2Oye0vW/vjaIC4T1BxgDzXmoXg=</DigestValue>
      </Reference>
      <Reference URI="/xl/printerSettings/printerSettings1851.bin?ContentType=application/vnd.openxmlformats-officedocument.spreadsheetml.printerSettings">
        <DigestMethod Algorithm="http://www.w3.org/2001/04/xmlenc#sha256"/>
        <DigestValue>4sf+1AWluvbpxJKPd2Oye0vW/vjaIC4T1BxgDzXmoXg=</DigestValue>
      </Reference>
      <Reference URI="/xl/printerSettings/printerSettings1852.bin?ContentType=application/vnd.openxmlformats-officedocument.spreadsheetml.printerSettings">
        <DigestMethod Algorithm="http://www.w3.org/2001/04/xmlenc#sha256"/>
        <DigestValue>4sf+1AWluvbpxJKPd2Oye0vW/vjaIC4T1BxgDzXmoXg=</DigestValue>
      </Reference>
      <Reference URI="/xl/printerSettings/printerSettings1853.bin?ContentType=application/vnd.openxmlformats-officedocument.spreadsheetml.printerSettings">
        <DigestMethod Algorithm="http://www.w3.org/2001/04/xmlenc#sha256"/>
        <DigestValue>1easXUpors9wW02Nqy5x8cLEF/3ZKBH0i2lLjO2Zsk8=</DigestValue>
      </Reference>
      <Reference URI="/xl/printerSettings/printerSettings1854.bin?ContentType=application/vnd.openxmlformats-officedocument.spreadsheetml.printerSettings">
        <DigestMethod Algorithm="http://www.w3.org/2001/04/xmlenc#sha256"/>
        <DigestValue>4sf+1AWluvbpxJKPd2Oye0vW/vjaIC4T1BxgDzXmoXg=</DigestValue>
      </Reference>
      <Reference URI="/xl/printerSettings/printerSettings1855.bin?ContentType=application/vnd.openxmlformats-officedocument.spreadsheetml.printerSettings">
        <DigestMethod Algorithm="http://www.w3.org/2001/04/xmlenc#sha256"/>
        <DigestValue>1easXUpors9wW02Nqy5x8cLEF/3ZKBH0i2lLjO2Zsk8=</DigestValue>
      </Reference>
      <Reference URI="/xl/printerSettings/printerSettings1856.bin?ContentType=application/vnd.openxmlformats-officedocument.spreadsheetml.printerSettings">
        <DigestMethod Algorithm="http://www.w3.org/2001/04/xmlenc#sha256"/>
        <DigestValue>1easXUpors9wW02Nqy5x8cLEF/3ZKBH0i2lLjO2Zsk8=</DigestValue>
      </Reference>
      <Reference URI="/xl/printerSettings/printerSettings1857.bin?ContentType=application/vnd.openxmlformats-officedocument.spreadsheetml.printerSettings">
        <DigestMethod Algorithm="http://www.w3.org/2001/04/xmlenc#sha256"/>
        <DigestValue>1easXUpors9wW02Nqy5x8cLEF/3ZKBH0i2lLjO2Zsk8=</DigestValue>
      </Reference>
      <Reference URI="/xl/printerSettings/printerSettings1858.bin?ContentType=application/vnd.openxmlformats-officedocument.spreadsheetml.printerSettings">
        <DigestMethod Algorithm="http://www.w3.org/2001/04/xmlenc#sha256"/>
        <DigestValue>4sf+1AWluvbpxJKPd2Oye0vW/vjaIC4T1BxgDzXmoXg=</DigestValue>
      </Reference>
      <Reference URI="/xl/printerSettings/printerSettings1859.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6HGumsjBk9X1CzCPpkG1pJTBdVyGv7gAJ+RWNO+yDTc=</DigestValue>
      </Reference>
      <Reference URI="/xl/printerSettings/printerSettings1860.bin?ContentType=application/vnd.openxmlformats-officedocument.spreadsheetml.printerSettings">
        <DigestMethod Algorithm="http://www.w3.org/2001/04/xmlenc#sha256"/>
        <DigestValue>AOaDuHtsifCB+3mFVZaFSjZ2jbySMm3+Pey0DhdCrvo=</DigestValue>
      </Reference>
      <Reference URI="/xl/printerSettings/printerSettings1861.bin?ContentType=application/vnd.openxmlformats-officedocument.spreadsheetml.printerSettings">
        <DigestMethod Algorithm="http://www.w3.org/2001/04/xmlenc#sha256"/>
        <DigestValue>4sf+1AWluvbpxJKPd2Oye0vW/vjaIC4T1BxgDzXmoXg=</DigestValue>
      </Reference>
      <Reference URI="/xl/printerSettings/printerSettings1862.bin?ContentType=application/vnd.openxmlformats-officedocument.spreadsheetml.printerSettings">
        <DigestMethod Algorithm="http://www.w3.org/2001/04/xmlenc#sha256"/>
        <DigestValue>4sf+1AWluvbpxJKPd2Oye0vW/vjaIC4T1BxgDzXmoXg=</DigestValue>
      </Reference>
      <Reference URI="/xl/printerSettings/printerSettings1863.bin?ContentType=application/vnd.openxmlformats-officedocument.spreadsheetml.printerSettings">
        <DigestMethod Algorithm="http://www.w3.org/2001/04/xmlenc#sha256"/>
        <DigestValue>4sf+1AWluvbpxJKPd2Oye0vW/vjaIC4T1BxgDzXmoXg=</DigestValue>
      </Reference>
      <Reference URI="/xl/printerSettings/printerSettings1864.bin?ContentType=application/vnd.openxmlformats-officedocument.spreadsheetml.printerSettings">
        <DigestMethod Algorithm="http://www.w3.org/2001/04/xmlenc#sha256"/>
        <DigestValue>4sf+1AWluvbpxJKPd2Oye0vW/vjaIC4T1BxgDzXmoXg=</DigestValue>
      </Reference>
      <Reference URI="/xl/printerSettings/printerSettings1865.bin?ContentType=application/vnd.openxmlformats-officedocument.spreadsheetml.printerSettings">
        <DigestMethod Algorithm="http://www.w3.org/2001/04/xmlenc#sha256"/>
        <DigestValue>4sf+1AWluvbpxJKPd2Oye0vW/vjaIC4T1BxgDzXmoXg=</DigestValue>
      </Reference>
      <Reference URI="/xl/printerSettings/printerSettings1866.bin?ContentType=application/vnd.openxmlformats-officedocument.spreadsheetml.printerSettings">
        <DigestMethod Algorithm="http://www.w3.org/2001/04/xmlenc#sha256"/>
        <DigestValue>4sf+1AWluvbpxJKPd2Oye0vW/vjaIC4T1BxgDzXmoXg=</DigestValue>
      </Reference>
      <Reference URI="/xl/printerSettings/printerSettings1867.bin?ContentType=application/vnd.openxmlformats-officedocument.spreadsheetml.printerSettings">
        <DigestMethod Algorithm="http://www.w3.org/2001/04/xmlenc#sha256"/>
        <DigestValue>1easXUpors9wW02Nqy5x8cLEF/3ZKBH0i2lLjO2Zsk8=</DigestValue>
      </Reference>
      <Reference URI="/xl/printerSettings/printerSettings1868.bin?ContentType=application/vnd.openxmlformats-officedocument.spreadsheetml.printerSettings">
        <DigestMethod Algorithm="http://www.w3.org/2001/04/xmlenc#sha256"/>
        <DigestValue>1easXUpors9wW02Nqy5x8cLEF/3ZKBH0i2lLjO2Zsk8=</DigestValue>
      </Reference>
      <Reference URI="/xl/printerSettings/printerSettings1869.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70.bin?ContentType=application/vnd.openxmlformats-officedocument.spreadsheetml.printerSettings">
        <DigestMethod Algorithm="http://www.w3.org/2001/04/xmlenc#sha256"/>
        <DigestValue>AOaDuHtsifCB+3mFVZaFSjZ2jbySMm3+Pey0DhdCrvo=</DigestValue>
      </Reference>
      <Reference URI="/xl/printerSettings/printerSettings1871.bin?ContentType=application/vnd.openxmlformats-officedocument.spreadsheetml.printerSettings">
        <DigestMethod Algorithm="http://www.w3.org/2001/04/xmlenc#sha256"/>
        <DigestValue>AOaDuHtsifCB+3mFVZaFSjZ2jbySMm3+Pey0DhdCrvo=</DigestValue>
      </Reference>
      <Reference URI="/xl/printerSettings/printerSettings1872.bin?ContentType=application/vnd.openxmlformats-officedocument.spreadsheetml.printerSettings">
        <DigestMethod Algorithm="http://www.w3.org/2001/04/xmlenc#sha256"/>
        <DigestValue>1easXUpors9wW02Nqy5x8cLEF/3ZKBH0i2lLjO2Zsk8=</DigestValue>
      </Reference>
      <Reference URI="/xl/printerSettings/printerSettings1873.bin?ContentType=application/vnd.openxmlformats-officedocument.spreadsheetml.printerSettings">
        <DigestMethod Algorithm="http://www.w3.org/2001/04/xmlenc#sha256"/>
        <DigestValue>4sf+1AWluvbpxJKPd2Oye0vW/vjaIC4T1BxgDzXmoXg=</DigestValue>
      </Reference>
      <Reference URI="/xl/printerSettings/printerSettings1874.bin?ContentType=application/vnd.openxmlformats-officedocument.spreadsheetml.printerSettings">
        <DigestMethod Algorithm="http://www.w3.org/2001/04/xmlenc#sha256"/>
        <DigestValue>BTOxzcKZIvQQhAhp4BYDqpQOt7f3HZkmNdkUneQnlQ4=</DigestValue>
      </Reference>
      <Reference URI="/xl/printerSettings/printerSettings1875.bin?ContentType=application/vnd.openxmlformats-officedocument.spreadsheetml.printerSettings">
        <DigestMethod Algorithm="http://www.w3.org/2001/04/xmlenc#sha256"/>
        <DigestValue>BTOxzcKZIvQQhAhp4BYDqpQOt7f3HZkmNdkUneQnlQ4=</DigestValue>
      </Reference>
      <Reference URI="/xl/printerSettings/printerSettings1876.bin?ContentType=application/vnd.openxmlformats-officedocument.spreadsheetml.printerSettings">
        <DigestMethod Algorithm="http://www.w3.org/2001/04/xmlenc#sha256"/>
        <DigestValue>4sf+1AWluvbpxJKPd2Oye0vW/vjaIC4T1BxgDzXmoXg=</DigestValue>
      </Reference>
      <Reference URI="/xl/printerSettings/printerSettings1877.bin?ContentType=application/vnd.openxmlformats-officedocument.spreadsheetml.printerSettings">
        <DigestMethod Algorithm="http://www.w3.org/2001/04/xmlenc#sha256"/>
        <DigestValue>BTOxzcKZIvQQhAhp4BYDqpQOt7f3HZkmNdkUneQnlQ4=</DigestValue>
      </Reference>
      <Reference URI="/xl/printerSettings/printerSettings1878.bin?ContentType=application/vnd.openxmlformats-officedocument.spreadsheetml.printerSettings">
        <DigestMethod Algorithm="http://www.w3.org/2001/04/xmlenc#sha256"/>
        <DigestValue>4sf+1AWluvbpxJKPd2Oye0vW/vjaIC4T1BxgDzXmoXg=</DigestValue>
      </Reference>
      <Reference URI="/xl/printerSettings/printerSettings1879.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6HGumsjBk9X1CzCPpkG1pJTBdVyGv7gAJ+RWNO+yDTc=</DigestValue>
      </Reference>
      <Reference URI="/xl/printerSettings/printerSettings1880.bin?ContentType=application/vnd.openxmlformats-officedocument.spreadsheetml.printerSettings">
        <DigestMethod Algorithm="http://www.w3.org/2001/04/xmlenc#sha256"/>
        <DigestValue>4sf+1AWluvbpxJKPd2Oye0vW/vjaIC4T1BxgDzXmoXg=</DigestValue>
      </Reference>
      <Reference URI="/xl/printerSettings/printerSettings1881.bin?ContentType=application/vnd.openxmlformats-officedocument.spreadsheetml.printerSettings">
        <DigestMethod Algorithm="http://www.w3.org/2001/04/xmlenc#sha256"/>
        <DigestValue>1easXUpors9wW02Nqy5x8cLEF/3ZKBH0i2lLjO2Zsk8=</DigestValue>
      </Reference>
      <Reference URI="/xl/printerSettings/printerSettings1882.bin?ContentType=application/vnd.openxmlformats-officedocument.spreadsheetml.printerSettings">
        <DigestMethod Algorithm="http://www.w3.org/2001/04/xmlenc#sha256"/>
        <DigestValue>4sf+1AWluvbpxJKPd2Oye0vW/vjaIC4T1BxgDzXmoXg=</DigestValue>
      </Reference>
      <Reference URI="/xl/printerSettings/printerSettings1883.bin?ContentType=application/vnd.openxmlformats-officedocument.spreadsheetml.printerSettings">
        <DigestMethod Algorithm="http://www.w3.org/2001/04/xmlenc#sha256"/>
        <DigestValue>1easXUpors9wW02Nqy5x8cLEF/3ZKBH0i2lLjO2Zsk8=</DigestValue>
      </Reference>
      <Reference URI="/xl/printerSettings/printerSettings1884.bin?ContentType=application/vnd.openxmlformats-officedocument.spreadsheetml.printerSettings">
        <DigestMethod Algorithm="http://www.w3.org/2001/04/xmlenc#sha256"/>
        <DigestValue>1easXUpors9wW02Nqy5x8cLEF/3ZKBH0i2lLjO2Zsk8=</DigestValue>
      </Reference>
      <Reference URI="/xl/printerSettings/printerSettings1885.bin?ContentType=application/vnd.openxmlformats-officedocument.spreadsheetml.printerSettings">
        <DigestMethod Algorithm="http://www.w3.org/2001/04/xmlenc#sha256"/>
        <DigestValue>1easXUpors9wW02Nqy5x8cLEF/3ZKBH0i2lLjO2Zsk8=</DigestValue>
      </Reference>
      <Reference URI="/xl/printerSettings/printerSettings1886.bin?ContentType=application/vnd.openxmlformats-officedocument.spreadsheetml.printerSettings">
        <DigestMethod Algorithm="http://www.w3.org/2001/04/xmlenc#sha256"/>
        <DigestValue>4sf+1AWluvbpxJKPd2Oye0vW/vjaIC4T1BxgDzXmoXg=</DigestValue>
      </Reference>
      <Reference URI="/xl/printerSettings/printerSettings1887.bin?ContentType=application/vnd.openxmlformats-officedocument.spreadsheetml.printerSettings">
        <DigestMethod Algorithm="http://www.w3.org/2001/04/xmlenc#sha256"/>
        <DigestValue>4sf+1AWluvbpxJKPd2Oye0vW/vjaIC4T1BxgDzXmoXg=</DigestValue>
      </Reference>
      <Reference URI="/xl/printerSettings/printerSettings1888.bin?ContentType=application/vnd.openxmlformats-officedocument.spreadsheetml.printerSettings">
        <DigestMethod Algorithm="http://www.w3.org/2001/04/xmlenc#sha256"/>
        <DigestValue>AOaDuHtsifCB+3mFVZaFSjZ2jbySMm3+Pey0DhdCrvo=</DigestValue>
      </Reference>
      <Reference URI="/xl/printerSettings/printerSettings1889.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6HGumsjBk9X1CzCPpkG1pJTBdVyGv7gAJ+RWNO+yDTc=</DigestValue>
      </Reference>
      <Reference URI="/xl/printerSettings/printerSettings1890.bin?ContentType=application/vnd.openxmlformats-officedocument.spreadsheetml.printerSettings">
        <DigestMethod Algorithm="http://www.w3.org/2001/04/xmlenc#sha256"/>
        <DigestValue>4sf+1AWluvbpxJKPd2Oye0vW/vjaIC4T1BxgDzXmoXg=</DigestValue>
      </Reference>
      <Reference URI="/xl/printerSettings/printerSettings1891.bin?ContentType=application/vnd.openxmlformats-officedocument.spreadsheetml.printerSettings">
        <DigestMethod Algorithm="http://www.w3.org/2001/04/xmlenc#sha256"/>
        <DigestValue>4sf+1AWluvbpxJKPd2Oye0vW/vjaIC4T1BxgDzXmoXg=</DigestValue>
      </Reference>
      <Reference URI="/xl/printerSettings/printerSettings1892.bin?ContentType=application/vnd.openxmlformats-officedocument.spreadsheetml.printerSettings">
        <DigestMethod Algorithm="http://www.w3.org/2001/04/xmlenc#sha256"/>
        <DigestValue>4sf+1AWluvbpxJKPd2Oye0vW/vjaIC4T1BxgDzXmoXg=</DigestValue>
      </Reference>
      <Reference URI="/xl/printerSettings/printerSettings1893.bin?ContentType=application/vnd.openxmlformats-officedocument.spreadsheetml.printerSettings">
        <DigestMethod Algorithm="http://www.w3.org/2001/04/xmlenc#sha256"/>
        <DigestValue>4sf+1AWluvbpxJKPd2Oye0vW/vjaIC4T1BxgDzXmoXg=</DigestValue>
      </Reference>
      <Reference URI="/xl/printerSettings/printerSettings1894.bin?ContentType=application/vnd.openxmlformats-officedocument.spreadsheetml.printerSettings">
        <DigestMethod Algorithm="http://www.w3.org/2001/04/xmlenc#sha256"/>
        <DigestValue>1easXUpors9wW02Nqy5x8cLEF/3ZKBH0i2lLjO2Zsk8=</DigestValue>
      </Reference>
      <Reference URI="/xl/printerSettings/printerSettings1895.bin?ContentType=application/vnd.openxmlformats-officedocument.spreadsheetml.printerSettings">
        <DigestMethod Algorithm="http://www.w3.org/2001/04/xmlenc#sha256"/>
        <DigestValue>1easXUpors9wW02Nqy5x8cLEF/3ZKBH0i2lLjO2Zsk8=</DigestValue>
      </Reference>
      <Reference URI="/xl/printerSettings/printerSettings1896.bin?ContentType=application/vnd.openxmlformats-officedocument.spreadsheetml.printerSettings">
        <DigestMethod Algorithm="http://www.w3.org/2001/04/xmlenc#sha256"/>
        <DigestValue>4sf+1AWluvbpxJKPd2Oye0vW/vjaIC4T1BxgDzXmoXg=</DigestValue>
      </Reference>
      <Reference URI="/xl/printerSettings/printerSettings1897.bin?ContentType=application/vnd.openxmlformats-officedocument.spreadsheetml.printerSettings">
        <DigestMethod Algorithm="http://www.w3.org/2001/04/xmlenc#sha256"/>
        <DigestValue>AOaDuHtsifCB+3mFVZaFSjZ2jbySMm3+Pey0DhdCrvo=</DigestValue>
      </Reference>
      <Reference URI="/xl/printerSettings/printerSettings1898.bin?ContentType=application/vnd.openxmlformats-officedocument.spreadsheetml.printerSettings">
        <DigestMethod Algorithm="http://www.w3.org/2001/04/xmlenc#sha256"/>
        <DigestValue>AOaDuHtsifCB+3mFVZaFSjZ2jbySMm3+Pey0DhdCrvo=</DigestValue>
      </Reference>
      <Reference URI="/xl/printerSettings/printerSettings1899.bin?ContentType=application/vnd.openxmlformats-officedocument.spreadsheetml.printerSettings">
        <DigestMethod Algorithm="http://www.w3.org/2001/04/xmlenc#sha256"/>
        <DigestValue>1easXUpors9wW02Nqy5x8cLEF/3ZKBH0i2lLjO2Zsk8=</DigestValue>
      </Reference>
      <Reference URI="/xl/printerSettings/printerSettings19.bin?ContentType=application/vnd.openxmlformats-officedocument.spreadsheetml.printerSettings">
        <DigestMethod Algorithm="http://www.w3.org/2001/04/xmlenc#sha256"/>
        <DigestValue>AOaDuHtsifCB+3mFVZaFSjZ2jbySMm3+Pey0DhdCrvo=</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00.bin?ContentType=application/vnd.openxmlformats-officedocument.spreadsheetml.printerSettings">
        <DigestMethod Algorithm="http://www.w3.org/2001/04/xmlenc#sha256"/>
        <DigestValue>4sf+1AWluvbpxJKPd2Oye0vW/vjaIC4T1BxgDzXmoXg=</DigestValue>
      </Reference>
      <Reference URI="/xl/printerSettings/printerSettings1901.bin?ContentType=application/vnd.openxmlformats-officedocument.spreadsheetml.printerSettings">
        <DigestMethod Algorithm="http://www.w3.org/2001/04/xmlenc#sha256"/>
        <DigestValue>BTOxzcKZIvQQhAhp4BYDqpQOt7f3HZkmNdkUneQnlQ4=</DigestValue>
      </Reference>
      <Reference URI="/xl/printerSettings/printerSettings1902.bin?ContentType=application/vnd.openxmlformats-officedocument.spreadsheetml.printerSettings">
        <DigestMethod Algorithm="http://www.w3.org/2001/04/xmlenc#sha256"/>
        <DigestValue>BTOxzcKZIvQQhAhp4BYDqpQOt7f3HZkmNdkUneQnlQ4=</DigestValue>
      </Reference>
      <Reference URI="/xl/printerSettings/printerSettings1903.bin?ContentType=application/vnd.openxmlformats-officedocument.spreadsheetml.printerSettings">
        <DigestMethod Algorithm="http://www.w3.org/2001/04/xmlenc#sha256"/>
        <DigestValue>4sf+1AWluvbpxJKPd2Oye0vW/vjaIC4T1BxgDzXmoXg=</DigestValue>
      </Reference>
      <Reference URI="/xl/printerSettings/printerSettings1904.bin?ContentType=application/vnd.openxmlformats-officedocument.spreadsheetml.printerSettings">
        <DigestMethod Algorithm="http://www.w3.org/2001/04/xmlenc#sha256"/>
        <DigestValue>BTOxzcKZIvQQhAhp4BYDqpQOt7f3HZkmNdkUneQnlQ4=</DigestValue>
      </Reference>
      <Reference URI="/xl/printerSettings/printerSettings1905.bin?ContentType=application/vnd.openxmlformats-officedocument.spreadsheetml.printerSettings">
        <DigestMethod Algorithm="http://www.w3.org/2001/04/xmlenc#sha256"/>
        <DigestValue>4sf+1AWluvbpxJKPd2Oye0vW/vjaIC4T1BxgDzXmoXg=</DigestValue>
      </Reference>
      <Reference URI="/xl/printerSettings/printerSettings1906.bin?ContentType=application/vnd.openxmlformats-officedocument.spreadsheetml.printerSettings">
        <DigestMethod Algorithm="http://www.w3.org/2001/04/xmlenc#sha256"/>
        <DigestValue>4sf+1AWluvbpxJKPd2Oye0vW/vjaIC4T1BxgDzXmoXg=</DigestValue>
      </Reference>
      <Reference URI="/xl/printerSettings/printerSettings1907.bin?ContentType=application/vnd.openxmlformats-officedocument.spreadsheetml.printerSettings">
        <DigestMethod Algorithm="http://www.w3.org/2001/04/xmlenc#sha256"/>
        <DigestValue>4sf+1AWluvbpxJKPd2Oye0vW/vjaIC4T1BxgDzXmoXg=</DigestValue>
      </Reference>
      <Reference URI="/xl/printerSettings/printerSettings1908.bin?ContentType=application/vnd.openxmlformats-officedocument.spreadsheetml.printerSettings">
        <DigestMethod Algorithm="http://www.w3.org/2001/04/xmlenc#sha256"/>
        <DigestValue>1easXUpors9wW02Nqy5x8cLEF/3ZKBH0i2lLjO2Zsk8=</DigestValue>
      </Reference>
      <Reference URI="/xl/printerSettings/printerSettings1909.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10.bin?ContentType=application/vnd.openxmlformats-officedocument.spreadsheetml.printerSettings">
        <DigestMethod Algorithm="http://www.w3.org/2001/04/xmlenc#sha256"/>
        <DigestValue>1easXUpors9wW02Nqy5x8cLEF/3ZKBH0i2lLjO2Zsk8=</DigestValue>
      </Reference>
      <Reference URI="/xl/printerSettings/printerSettings1911.bin?ContentType=application/vnd.openxmlformats-officedocument.spreadsheetml.printerSettings">
        <DigestMethod Algorithm="http://www.w3.org/2001/04/xmlenc#sha256"/>
        <DigestValue>1easXUpors9wW02Nqy5x8cLEF/3ZKBH0i2lLjO2Zsk8=</DigestValue>
      </Reference>
      <Reference URI="/xl/printerSettings/printerSettings1912.bin?ContentType=application/vnd.openxmlformats-officedocument.spreadsheetml.printerSettings">
        <DigestMethod Algorithm="http://www.w3.org/2001/04/xmlenc#sha256"/>
        <DigestValue>1easXUpors9wW02Nqy5x8cLEF/3ZKBH0i2lLjO2Zsk8=</DigestValue>
      </Reference>
      <Reference URI="/xl/printerSettings/printerSettings1913.bin?ContentType=application/vnd.openxmlformats-officedocument.spreadsheetml.printerSettings">
        <DigestMethod Algorithm="http://www.w3.org/2001/04/xmlenc#sha256"/>
        <DigestValue>4sf+1AWluvbpxJKPd2Oye0vW/vjaIC4T1BxgDzXmoXg=</DigestValue>
      </Reference>
      <Reference URI="/xl/printerSettings/printerSettings1914.bin?ContentType=application/vnd.openxmlformats-officedocument.spreadsheetml.printerSettings">
        <DigestMethod Algorithm="http://www.w3.org/2001/04/xmlenc#sha256"/>
        <DigestValue>4sf+1AWluvbpxJKPd2Oye0vW/vjaIC4T1BxgDzXmoXg=</DigestValue>
      </Reference>
      <Reference URI="/xl/printerSettings/printerSettings1915.bin?ContentType=application/vnd.openxmlformats-officedocument.spreadsheetml.printerSettings">
        <DigestMethod Algorithm="http://www.w3.org/2001/04/xmlenc#sha256"/>
        <DigestValue>AOaDuHtsifCB+3mFVZaFSjZ2jbySMm3+Pey0DhdCrvo=</DigestValue>
      </Reference>
      <Reference URI="/xl/printerSettings/printerSettings1916.bin?ContentType=application/vnd.openxmlformats-officedocument.spreadsheetml.printerSettings">
        <DigestMethod Algorithm="http://www.w3.org/2001/04/xmlenc#sha256"/>
        <DigestValue>4sf+1AWluvbpxJKPd2Oye0vW/vjaIC4T1BxgDzXmoXg=</DigestValue>
      </Reference>
      <Reference URI="/xl/printerSettings/printerSettings1917.bin?ContentType=application/vnd.openxmlformats-officedocument.spreadsheetml.printerSettings">
        <DigestMethod Algorithm="http://www.w3.org/2001/04/xmlenc#sha256"/>
        <DigestValue>4sf+1AWluvbpxJKPd2Oye0vW/vjaIC4T1BxgDzXmoXg=</DigestValue>
      </Reference>
      <Reference URI="/xl/printerSettings/printerSettings1918.bin?ContentType=application/vnd.openxmlformats-officedocument.spreadsheetml.printerSettings">
        <DigestMethod Algorithm="http://www.w3.org/2001/04/xmlenc#sha256"/>
        <DigestValue>4sf+1AWluvbpxJKPd2Oye0vW/vjaIC4T1BxgDzXmoXg=</DigestValue>
      </Reference>
      <Reference URI="/xl/printerSettings/printerSettings1919.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6HGumsjBk9X1CzCPpkG1pJTBdVyGv7gAJ+RWNO+yDTc=</DigestValue>
      </Reference>
      <Reference URI="/xl/printerSettings/printerSettings1920.bin?ContentType=application/vnd.openxmlformats-officedocument.spreadsheetml.printerSettings">
        <DigestMethod Algorithm="http://www.w3.org/2001/04/xmlenc#sha256"/>
        <DigestValue>4sf+1AWluvbpxJKPd2Oye0vW/vjaIC4T1BxgDzXmoXg=</DigestValue>
      </Reference>
      <Reference URI="/xl/printerSettings/printerSettings1921.bin?ContentType=application/vnd.openxmlformats-officedocument.spreadsheetml.printerSettings">
        <DigestMethod Algorithm="http://www.w3.org/2001/04/xmlenc#sha256"/>
        <DigestValue>1easXUpors9wW02Nqy5x8cLEF/3ZKBH0i2lLjO2Zsk8=</DigestValue>
      </Reference>
      <Reference URI="/xl/printerSettings/printerSettings1922.bin?ContentType=application/vnd.openxmlformats-officedocument.spreadsheetml.printerSettings">
        <DigestMethod Algorithm="http://www.w3.org/2001/04/xmlenc#sha256"/>
        <DigestValue>1easXUpors9wW02Nqy5x8cLEF/3ZKBH0i2lLjO2Zsk8=</DigestValue>
      </Reference>
      <Reference URI="/xl/printerSettings/printerSettings1923.bin?ContentType=application/vnd.openxmlformats-officedocument.spreadsheetml.printerSettings">
        <DigestMethod Algorithm="http://www.w3.org/2001/04/xmlenc#sha256"/>
        <DigestValue>4sf+1AWluvbpxJKPd2Oye0vW/vjaIC4T1BxgDzXmoXg=</DigestValue>
      </Reference>
      <Reference URI="/xl/printerSettings/printerSettings1924.bin?ContentType=application/vnd.openxmlformats-officedocument.spreadsheetml.printerSettings">
        <DigestMethod Algorithm="http://www.w3.org/2001/04/xmlenc#sha256"/>
        <DigestValue>AOaDuHtsifCB+3mFVZaFSjZ2jbySMm3+Pey0DhdCrvo=</DigestValue>
      </Reference>
      <Reference URI="/xl/printerSettings/printerSettings1925.bin?ContentType=application/vnd.openxmlformats-officedocument.spreadsheetml.printerSettings">
        <DigestMethod Algorithm="http://www.w3.org/2001/04/xmlenc#sha256"/>
        <DigestValue>AOaDuHtsifCB+3mFVZaFSjZ2jbySMm3+Pey0DhdCrvo=</DigestValue>
      </Reference>
      <Reference URI="/xl/printerSettings/printerSettings1926.bin?ContentType=application/vnd.openxmlformats-officedocument.spreadsheetml.printerSettings">
        <DigestMethod Algorithm="http://www.w3.org/2001/04/xmlenc#sha256"/>
        <DigestValue>1easXUpors9wW02Nqy5x8cLEF/3ZKBH0i2lLjO2Zsk8=</DigestValue>
      </Reference>
      <Reference URI="/xl/printerSettings/printerSettings1927.bin?ContentType=application/vnd.openxmlformats-officedocument.spreadsheetml.printerSettings">
        <DigestMethod Algorithm="http://www.w3.org/2001/04/xmlenc#sha256"/>
        <DigestValue>4sf+1AWluvbpxJKPd2Oye0vW/vjaIC4T1BxgDzXmoXg=</DigestValue>
      </Reference>
      <Reference URI="/xl/printerSettings/printerSettings1928.bin?ContentType=application/vnd.openxmlformats-officedocument.spreadsheetml.printerSettings">
        <DigestMethod Algorithm="http://www.w3.org/2001/04/xmlenc#sha256"/>
        <DigestValue>BTOxzcKZIvQQhAhp4BYDqpQOt7f3HZkmNdkUneQnlQ4=</DigestValue>
      </Reference>
      <Reference URI="/xl/printerSettings/printerSettings1929.bin?ContentType=application/vnd.openxmlformats-officedocument.spreadsheetml.printerSettings">
        <DigestMethod Algorithm="http://www.w3.org/2001/04/xmlenc#sha256"/>
        <DigestValue>BTOxzcKZIvQQhAhp4BYDqpQOt7f3HZkmNdkUneQnlQ4=</DigestValue>
      </Reference>
      <Reference URI="/xl/printerSettings/printerSettings193.bin?ContentType=application/vnd.openxmlformats-officedocument.spreadsheetml.printerSettings">
        <DigestMethod Algorithm="http://www.w3.org/2001/04/xmlenc#sha256"/>
        <DigestValue>4sf+1AWluvbpxJKPd2Oye0vW/vjaIC4T1BxgDzXmoXg=</DigestValue>
      </Reference>
      <Reference URI="/xl/printerSettings/printerSettings1930.bin?ContentType=application/vnd.openxmlformats-officedocument.spreadsheetml.printerSettings">
        <DigestMethod Algorithm="http://www.w3.org/2001/04/xmlenc#sha256"/>
        <DigestValue>4sf+1AWluvbpxJKPd2Oye0vW/vjaIC4T1BxgDzXmoXg=</DigestValue>
      </Reference>
      <Reference URI="/xl/printerSettings/printerSettings1931.bin?ContentType=application/vnd.openxmlformats-officedocument.spreadsheetml.printerSettings">
        <DigestMethod Algorithm="http://www.w3.org/2001/04/xmlenc#sha256"/>
        <DigestValue>BTOxzcKZIvQQhAhp4BYDqpQOt7f3HZkmNdkUneQnlQ4=</DigestValue>
      </Reference>
      <Reference URI="/xl/printerSettings/printerSettings1932.bin?ContentType=application/vnd.openxmlformats-officedocument.spreadsheetml.printerSettings">
        <DigestMethod Algorithm="http://www.w3.org/2001/04/xmlenc#sha256"/>
        <DigestValue>4sf+1AWluvbpxJKPd2Oye0vW/vjaIC4T1BxgDzXmoXg=</DigestValue>
      </Reference>
      <Reference URI="/xl/printerSettings/printerSettings1933.bin?ContentType=application/vnd.openxmlformats-officedocument.spreadsheetml.printerSettings">
        <DigestMethod Algorithm="http://www.w3.org/2001/04/xmlenc#sha256"/>
        <DigestValue>4sf+1AWluvbpxJKPd2Oye0vW/vjaIC4T1BxgDzXmoXg=</DigestValue>
      </Reference>
      <Reference URI="/xl/printerSettings/printerSettings1934.bin?ContentType=application/vnd.openxmlformats-officedocument.spreadsheetml.printerSettings">
        <DigestMethod Algorithm="http://www.w3.org/2001/04/xmlenc#sha256"/>
        <DigestValue>4sf+1AWluvbpxJKPd2Oye0vW/vjaIC4T1BxgDzXmoXg=</DigestValue>
      </Reference>
      <Reference URI="/xl/printerSettings/printerSettings1935.bin?ContentType=application/vnd.openxmlformats-officedocument.spreadsheetml.printerSettings">
        <DigestMethod Algorithm="http://www.w3.org/2001/04/xmlenc#sha256"/>
        <DigestValue>1easXUpors9wW02Nqy5x8cLEF/3ZKBH0i2lLjO2Zsk8=</DigestValue>
      </Reference>
      <Reference URI="/xl/printerSettings/printerSettings1936.bin?ContentType=application/vnd.openxmlformats-officedocument.spreadsheetml.printerSettings">
        <DigestMethod Algorithm="http://www.w3.org/2001/04/xmlenc#sha256"/>
        <DigestValue>4sf+1AWluvbpxJKPd2Oye0vW/vjaIC4T1BxgDzXmoXg=</DigestValue>
      </Reference>
      <Reference URI="/xl/printerSettings/printerSettings1937.bin?ContentType=application/vnd.openxmlformats-officedocument.spreadsheetml.printerSettings">
        <DigestMethod Algorithm="http://www.w3.org/2001/04/xmlenc#sha256"/>
        <DigestValue>1easXUpors9wW02Nqy5x8cLEF/3ZKBH0i2lLjO2Zsk8=</DigestValue>
      </Reference>
      <Reference URI="/xl/printerSettings/printerSettings1938.bin?ContentType=application/vnd.openxmlformats-officedocument.spreadsheetml.printerSettings">
        <DigestMethod Algorithm="http://www.w3.org/2001/04/xmlenc#sha256"/>
        <DigestValue>1easXUpors9wW02Nqy5x8cLEF/3ZKBH0i2lLjO2Zsk8=</DigestValue>
      </Reference>
      <Reference URI="/xl/printerSettings/printerSettings1939.bin?ContentType=application/vnd.openxmlformats-officedocument.spreadsheetml.printerSettings">
        <DigestMethod Algorithm="http://www.w3.org/2001/04/xmlenc#sha256"/>
        <DigestValue>1easXUpors9wW02Nqy5x8cLEF/3ZKBH0i2lLjO2Zsk8=</DigestValue>
      </Reference>
      <Reference URI="/xl/printerSettings/printerSettings194.bin?ContentType=application/vnd.openxmlformats-officedocument.spreadsheetml.printerSettings">
        <DigestMethod Algorithm="http://www.w3.org/2001/04/xmlenc#sha256"/>
        <DigestValue>MqlMFcdOU724y+XT0A1fb7kjq67gysaEXySjCDCzorU=</DigestValue>
      </Reference>
      <Reference URI="/xl/printerSettings/printerSettings1940.bin?ContentType=application/vnd.openxmlformats-officedocument.spreadsheetml.printerSettings">
        <DigestMethod Algorithm="http://www.w3.org/2001/04/xmlenc#sha256"/>
        <DigestValue>4sf+1AWluvbpxJKPd2Oye0vW/vjaIC4T1BxgDzXmoXg=</DigestValue>
      </Reference>
      <Reference URI="/xl/printerSettings/printerSettings1941.bin?ContentType=application/vnd.openxmlformats-officedocument.spreadsheetml.printerSettings">
        <DigestMethod Algorithm="http://www.w3.org/2001/04/xmlenc#sha256"/>
        <DigestValue>4sf+1AWluvbpxJKPd2Oye0vW/vjaIC4T1BxgDzXmoXg=</DigestValue>
      </Reference>
      <Reference URI="/xl/printerSettings/printerSettings1942.bin?ContentType=application/vnd.openxmlformats-officedocument.spreadsheetml.printerSettings">
        <DigestMethod Algorithm="http://www.w3.org/2001/04/xmlenc#sha256"/>
        <DigestValue>AOaDuHtsifCB+3mFVZaFSjZ2jbySMm3+Pey0DhdCrvo=</DigestValue>
      </Reference>
      <Reference URI="/xl/printerSettings/printerSettings1943.bin?ContentType=application/vnd.openxmlformats-officedocument.spreadsheetml.printerSettings">
        <DigestMethod Algorithm="http://www.w3.org/2001/04/xmlenc#sha256"/>
        <DigestValue>4sf+1AWluvbpxJKPd2Oye0vW/vjaIC4T1BxgDzXmoXg=</DigestValue>
      </Reference>
      <Reference URI="/xl/printerSettings/printerSettings1944.bin?ContentType=application/vnd.openxmlformats-officedocument.spreadsheetml.printerSettings">
        <DigestMethod Algorithm="http://www.w3.org/2001/04/xmlenc#sha256"/>
        <DigestValue>4sf+1AWluvbpxJKPd2Oye0vW/vjaIC4T1BxgDzXmoXg=</DigestValue>
      </Reference>
      <Reference URI="/xl/printerSettings/printerSettings1945.bin?ContentType=application/vnd.openxmlformats-officedocument.spreadsheetml.printerSettings">
        <DigestMethod Algorithm="http://www.w3.org/2001/04/xmlenc#sha256"/>
        <DigestValue>4sf+1AWluvbpxJKPd2Oye0vW/vjaIC4T1BxgDzXmoXg=</DigestValue>
      </Reference>
      <Reference URI="/xl/printerSettings/printerSettings1946.bin?ContentType=application/vnd.openxmlformats-officedocument.spreadsheetml.printerSettings">
        <DigestMethod Algorithm="http://www.w3.org/2001/04/xmlenc#sha256"/>
        <DigestValue>4sf+1AWluvbpxJKPd2Oye0vW/vjaIC4T1BxgDzXmoXg=</DigestValue>
      </Reference>
      <Reference URI="/xl/printerSettings/printerSettings1947.bin?ContentType=application/vnd.openxmlformats-officedocument.spreadsheetml.printerSettings">
        <DigestMethod Algorithm="http://www.w3.org/2001/04/xmlenc#sha256"/>
        <DigestValue>4sf+1AWluvbpxJKPd2Oye0vW/vjaIC4T1BxgDzXmoXg=</DigestValue>
      </Reference>
      <Reference URI="/xl/printerSettings/printerSettings1948.bin?ContentType=application/vnd.openxmlformats-officedocument.spreadsheetml.printerSettings">
        <DigestMethod Algorithm="http://www.w3.org/2001/04/xmlenc#sha256"/>
        <DigestValue>1easXUpors9wW02Nqy5x8cLEF/3ZKBH0i2lLjO2Zsk8=</DigestValue>
      </Reference>
      <Reference URI="/xl/printerSettings/printerSettings1949.bin?ContentType=application/vnd.openxmlformats-officedocument.spreadsheetml.printerSettings">
        <DigestMethod Algorithm="http://www.w3.org/2001/04/xmlenc#sha256"/>
        <DigestValue>1easXUpors9wW02Nqy5x8cLEF/3ZKBH0i2lLjO2Zsk8=</DigestValue>
      </Reference>
      <Reference URI="/xl/printerSettings/printerSettings195.bin?ContentType=application/vnd.openxmlformats-officedocument.spreadsheetml.printerSettings">
        <DigestMethod Algorithm="http://www.w3.org/2001/04/xmlenc#sha256"/>
        <DigestValue>4sf+1AWluvbpxJKPd2Oye0vW/vjaIC4T1BxgDzXmoXg=</DigestValue>
      </Reference>
      <Reference URI="/xl/printerSettings/printerSettings1950.bin?ContentType=application/vnd.openxmlformats-officedocument.spreadsheetml.printerSettings">
        <DigestMethod Algorithm="http://www.w3.org/2001/04/xmlenc#sha256"/>
        <DigestValue>4sf+1AWluvbpxJKPd2Oye0vW/vjaIC4T1BxgDzXmoXg=</DigestValue>
      </Reference>
      <Reference URI="/xl/printerSettings/printerSettings1951.bin?ContentType=application/vnd.openxmlformats-officedocument.spreadsheetml.printerSettings">
        <DigestMethod Algorithm="http://www.w3.org/2001/04/xmlenc#sha256"/>
        <DigestValue>AOaDuHtsifCB+3mFVZaFSjZ2jbySMm3+Pey0DhdCrvo=</DigestValue>
      </Reference>
      <Reference URI="/xl/printerSettings/printerSettings1952.bin?ContentType=application/vnd.openxmlformats-officedocument.spreadsheetml.printerSettings">
        <DigestMethod Algorithm="http://www.w3.org/2001/04/xmlenc#sha256"/>
        <DigestValue>AOaDuHtsifCB+3mFVZaFSjZ2jbySMm3+Pey0DhdCrvo=</DigestValue>
      </Reference>
      <Reference URI="/xl/printerSettings/printerSettings1953.bin?ContentType=application/vnd.openxmlformats-officedocument.spreadsheetml.printerSettings">
        <DigestMethod Algorithm="http://www.w3.org/2001/04/xmlenc#sha256"/>
        <DigestValue>1easXUpors9wW02Nqy5x8cLEF/3ZKBH0i2lLjO2Zsk8=</DigestValue>
      </Reference>
      <Reference URI="/xl/printerSettings/printerSettings1954.bin?ContentType=application/vnd.openxmlformats-officedocument.spreadsheetml.printerSettings">
        <DigestMethod Algorithm="http://www.w3.org/2001/04/xmlenc#sha256"/>
        <DigestValue>4sf+1AWluvbpxJKPd2Oye0vW/vjaIC4T1BxgDzXmoXg=</DigestValue>
      </Reference>
      <Reference URI="/xl/printerSettings/printerSettings1955.bin?ContentType=application/vnd.openxmlformats-officedocument.spreadsheetml.printerSettings">
        <DigestMethod Algorithm="http://www.w3.org/2001/04/xmlenc#sha256"/>
        <DigestValue>BTOxzcKZIvQQhAhp4BYDqpQOt7f3HZkmNdkUneQnlQ4=</DigestValue>
      </Reference>
      <Reference URI="/xl/printerSettings/printerSettings1956.bin?ContentType=application/vnd.openxmlformats-officedocument.spreadsheetml.printerSettings">
        <DigestMethod Algorithm="http://www.w3.org/2001/04/xmlenc#sha256"/>
        <DigestValue>BTOxzcKZIvQQhAhp4BYDqpQOt7f3HZkmNdkUneQnlQ4=</DigestValue>
      </Reference>
      <Reference URI="/xl/printerSettings/printerSettings1957.bin?ContentType=application/vnd.openxmlformats-officedocument.spreadsheetml.printerSettings">
        <DigestMethod Algorithm="http://www.w3.org/2001/04/xmlenc#sha256"/>
        <DigestValue>4sf+1AWluvbpxJKPd2Oye0vW/vjaIC4T1BxgDzXmoXg=</DigestValue>
      </Reference>
      <Reference URI="/xl/printerSettings/printerSettings1958.bin?ContentType=application/vnd.openxmlformats-officedocument.spreadsheetml.printerSettings">
        <DigestMethod Algorithm="http://www.w3.org/2001/04/xmlenc#sha256"/>
        <DigestValue>BTOxzcKZIvQQhAhp4BYDqpQOt7f3HZkmNdkUneQnlQ4=</DigestValue>
      </Reference>
      <Reference URI="/xl/printerSettings/printerSettings1959.bin?ContentType=application/vnd.openxmlformats-officedocument.spreadsheetml.printerSettings">
        <DigestMethod Algorithm="http://www.w3.org/2001/04/xmlenc#sha256"/>
        <DigestValue>4sf+1AWluvbpxJKPd2Oye0vW/vjaIC4T1BxgDzXmoXg=</DigestValue>
      </Reference>
      <Reference URI="/xl/printerSettings/printerSettings196.bin?ContentType=application/vnd.openxmlformats-officedocument.spreadsheetml.printerSettings">
        <DigestMethod Algorithm="http://www.w3.org/2001/04/xmlenc#sha256"/>
        <DigestValue>AOaDuHtsifCB+3mFVZaFSjZ2jbySMm3+Pey0DhdCrvo=</DigestValue>
      </Reference>
      <Reference URI="/xl/printerSettings/printerSettings1960.bin?ContentType=application/vnd.openxmlformats-officedocument.spreadsheetml.printerSettings">
        <DigestMethod Algorithm="http://www.w3.org/2001/04/xmlenc#sha256"/>
        <DigestValue>4sf+1AWluvbpxJKPd2Oye0vW/vjaIC4T1BxgDzXmoXg=</DigestValue>
      </Reference>
      <Reference URI="/xl/printerSettings/printerSettings1961.bin?ContentType=application/vnd.openxmlformats-officedocument.spreadsheetml.printerSettings">
        <DigestMethod Algorithm="http://www.w3.org/2001/04/xmlenc#sha256"/>
        <DigestValue>4sf+1AWluvbpxJKPd2Oye0vW/vjaIC4T1BxgDzXmoXg=</DigestValue>
      </Reference>
      <Reference URI="/xl/printerSettings/printerSettings1962.bin?ContentType=application/vnd.openxmlformats-officedocument.spreadsheetml.printerSettings">
        <DigestMethod Algorithm="http://www.w3.org/2001/04/xmlenc#sha256"/>
        <DigestValue>1easXUpors9wW02Nqy5x8cLEF/3ZKBH0i2lLjO2Zsk8=</DigestValue>
      </Reference>
      <Reference URI="/xl/printerSettings/printerSettings1963.bin?ContentType=application/vnd.openxmlformats-officedocument.spreadsheetml.printerSettings">
        <DigestMethod Algorithm="http://www.w3.org/2001/04/xmlenc#sha256"/>
        <DigestValue>4sf+1AWluvbpxJKPd2Oye0vW/vjaIC4T1BxgDzXmoXg=</DigestValue>
      </Reference>
      <Reference URI="/xl/printerSettings/printerSettings1964.bin?ContentType=application/vnd.openxmlformats-officedocument.spreadsheetml.printerSettings">
        <DigestMethod Algorithm="http://www.w3.org/2001/04/xmlenc#sha256"/>
        <DigestValue>1easXUpors9wW02Nqy5x8cLEF/3ZKBH0i2lLjO2Zsk8=</DigestValue>
      </Reference>
      <Reference URI="/xl/printerSettings/printerSettings1965.bin?ContentType=application/vnd.openxmlformats-officedocument.spreadsheetml.printerSettings">
        <DigestMethod Algorithm="http://www.w3.org/2001/04/xmlenc#sha256"/>
        <DigestValue>1easXUpors9wW02Nqy5x8cLEF/3ZKBH0i2lLjO2Zsk8=</DigestValue>
      </Reference>
      <Reference URI="/xl/printerSettings/printerSettings1966.bin?ContentType=application/vnd.openxmlformats-officedocument.spreadsheetml.printerSettings">
        <DigestMethod Algorithm="http://www.w3.org/2001/04/xmlenc#sha256"/>
        <DigestValue>1easXUpors9wW02Nqy5x8cLEF/3ZKBH0i2lLjO2Zsk8=</DigestValue>
      </Reference>
      <Reference URI="/xl/printerSettings/printerSettings1967.bin?ContentType=application/vnd.openxmlformats-officedocument.spreadsheetml.printerSettings">
        <DigestMethod Algorithm="http://www.w3.org/2001/04/xmlenc#sha256"/>
        <DigestValue>4sf+1AWluvbpxJKPd2Oye0vW/vjaIC4T1BxgDzXmoXg=</DigestValue>
      </Reference>
      <Reference URI="/xl/printerSettings/printerSettings1968.bin?ContentType=application/vnd.openxmlformats-officedocument.spreadsheetml.printerSettings">
        <DigestMethod Algorithm="http://www.w3.org/2001/04/xmlenc#sha256"/>
        <DigestValue>4sf+1AWluvbpxJKPd2Oye0vW/vjaIC4T1BxgDzXmoXg=</DigestValue>
      </Reference>
      <Reference URI="/xl/printerSettings/printerSettings1969.bin?ContentType=application/vnd.openxmlformats-officedocument.spreadsheetml.printerSettings">
        <DigestMethod Algorithm="http://www.w3.org/2001/04/xmlenc#sha256"/>
        <DigestValue>AOaDuHtsifCB+3mFVZaFSjZ2jbySMm3+Pey0DhdCrvo=</DigestValue>
      </Reference>
      <Reference URI="/xl/printerSettings/printerSettings197.bin?ContentType=application/vnd.openxmlformats-officedocument.spreadsheetml.printerSettings">
        <DigestMethod Algorithm="http://www.w3.org/2001/04/xmlenc#sha256"/>
        <DigestValue>4sf+1AWluvbpxJKPd2Oye0vW/vjaIC4T1BxgDzXmoXg=</DigestValue>
      </Reference>
      <Reference URI="/xl/printerSettings/printerSettings1970.bin?ContentType=application/vnd.openxmlformats-officedocument.spreadsheetml.printerSettings">
        <DigestMethod Algorithm="http://www.w3.org/2001/04/xmlenc#sha256"/>
        <DigestValue>4sf+1AWluvbpxJKPd2Oye0vW/vjaIC4T1BxgDzXmoXg=</DigestValue>
      </Reference>
      <Reference URI="/xl/printerSettings/printerSettings1971.bin?ContentType=application/vnd.openxmlformats-officedocument.spreadsheetml.printerSettings">
        <DigestMethod Algorithm="http://www.w3.org/2001/04/xmlenc#sha256"/>
        <DigestValue>4sf+1AWluvbpxJKPd2Oye0vW/vjaIC4T1BxgDzXmoXg=</DigestValue>
      </Reference>
      <Reference URI="/xl/printerSettings/printerSettings1972.bin?ContentType=application/vnd.openxmlformats-officedocument.spreadsheetml.printerSettings">
        <DigestMethod Algorithm="http://www.w3.org/2001/04/xmlenc#sha256"/>
        <DigestValue>4sf+1AWluvbpxJKPd2Oye0vW/vjaIC4T1BxgDzXmoXg=</DigestValue>
      </Reference>
      <Reference URI="/xl/printerSettings/printerSettings1973.bin?ContentType=application/vnd.openxmlformats-officedocument.spreadsheetml.printerSettings">
        <DigestMethod Algorithm="http://www.w3.org/2001/04/xmlenc#sha256"/>
        <DigestValue>4sf+1AWluvbpxJKPd2Oye0vW/vjaIC4T1BxgDzXmoXg=</DigestValue>
      </Reference>
      <Reference URI="/xl/printerSettings/printerSettings1974.bin?ContentType=application/vnd.openxmlformats-officedocument.spreadsheetml.printerSettings">
        <DigestMethod Algorithm="http://www.w3.org/2001/04/xmlenc#sha256"/>
        <DigestValue>4sf+1AWluvbpxJKPd2Oye0vW/vjaIC4T1BxgDzXmoXg=</DigestValue>
      </Reference>
      <Reference URI="/xl/printerSettings/printerSettings1975.bin?ContentType=application/vnd.openxmlformats-officedocument.spreadsheetml.printerSettings">
        <DigestMethod Algorithm="http://www.w3.org/2001/04/xmlenc#sha256"/>
        <DigestValue>1easXUpors9wW02Nqy5x8cLEF/3ZKBH0i2lLjO2Zsk8=</DigestValue>
      </Reference>
      <Reference URI="/xl/printerSettings/printerSettings1976.bin?ContentType=application/vnd.openxmlformats-officedocument.spreadsheetml.printerSettings">
        <DigestMethod Algorithm="http://www.w3.org/2001/04/xmlenc#sha256"/>
        <DigestValue>1easXUpors9wW02Nqy5x8cLEF/3ZKBH0i2lLjO2Zsk8=</DigestValue>
      </Reference>
      <Reference URI="/xl/printerSettings/printerSettings1977.bin?ContentType=application/vnd.openxmlformats-officedocument.spreadsheetml.printerSettings">
        <DigestMethod Algorithm="http://www.w3.org/2001/04/xmlenc#sha256"/>
        <DigestValue>4sf+1AWluvbpxJKPd2Oye0vW/vjaIC4T1BxgDzXmoXg=</DigestValue>
      </Reference>
      <Reference URI="/xl/printerSettings/printerSettings1978.bin?ContentType=application/vnd.openxmlformats-officedocument.spreadsheetml.printerSettings">
        <DigestMethod Algorithm="http://www.w3.org/2001/04/xmlenc#sha256"/>
        <DigestValue>AOaDuHtsifCB+3mFVZaFSjZ2jbySMm3+Pey0DhdCrvo=</DigestValue>
      </Reference>
      <Reference URI="/xl/printerSettings/printerSettings1979.bin?ContentType=application/vnd.openxmlformats-officedocument.spreadsheetml.printerSettings">
        <DigestMethod Algorithm="http://www.w3.org/2001/04/xmlenc#sha256"/>
        <DigestValue>AOaDuHtsifCB+3mFVZaFSjZ2jbySMm3+Pey0DhdCrvo=</DigestValue>
      </Reference>
      <Reference URI="/xl/printerSettings/printerSettings198.bin?ContentType=application/vnd.openxmlformats-officedocument.spreadsheetml.printerSettings">
        <DigestMethod Algorithm="http://www.w3.org/2001/04/xmlenc#sha256"/>
        <DigestValue>AOaDuHtsifCB+3mFVZaFSjZ2jbySMm3+Pey0DhdCrvo=</DigestValue>
      </Reference>
      <Reference URI="/xl/printerSettings/printerSettings1980.bin?ContentType=application/vnd.openxmlformats-officedocument.spreadsheetml.printerSettings">
        <DigestMethod Algorithm="http://www.w3.org/2001/04/xmlenc#sha256"/>
        <DigestValue>1easXUpors9wW02Nqy5x8cLEF/3ZKBH0i2lLjO2Zsk8=</DigestValue>
      </Reference>
      <Reference URI="/xl/printerSettings/printerSettings1981.bin?ContentType=application/vnd.openxmlformats-officedocument.spreadsheetml.printerSettings">
        <DigestMethod Algorithm="http://www.w3.org/2001/04/xmlenc#sha256"/>
        <DigestValue>4sf+1AWluvbpxJKPd2Oye0vW/vjaIC4T1BxgDzXmoXg=</DigestValue>
      </Reference>
      <Reference URI="/xl/printerSettings/printerSettings1982.bin?ContentType=application/vnd.openxmlformats-officedocument.spreadsheetml.printerSettings">
        <DigestMethod Algorithm="http://www.w3.org/2001/04/xmlenc#sha256"/>
        <DigestValue>BTOxzcKZIvQQhAhp4BYDqpQOt7f3HZkmNdkUneQnlQ4=</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BTOxzcKZIvQQhAhp4BYDqpQOt7f3HZkmNdkUneQnlQ4=</DigestValue>
      </Reference>
      <Reference URI="/xl/printerSettings/printerSettings20.bin?ContentType=application/vnd.openxmlformats-officedocument.spreadsheetml.printerSettings">
        <DigestMethod Algorithm="http://www.w3.org/2001/04/xmlenc#sha256"/>
        <DigestValue>1easXUpors9wW02Nqy5x8cLEF/3ZKBH0i2lLjO2Zsk8=</DigestValue>
      </Reference>
      <Reference URI="/xl/printerSettings/printerSettings200.bin?ContentType=application/vnd.openxmlformats-officedocument.spreadsheetml.printerSettings">
        <DigestMethod Algorithm="http://www.w3.org/2001/04/xmlenc#sha256"/>
        <DigestValue>MqlMFcdOU724y+XT0A1fb7kjq67gysaEXySjCDCzorU=</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BTOxzcKZIvQQhAhp4BYDqpQOt7f3HZkmNdkUneQnlQ4=</DigestValue>
      </Reference>
      <Reference URI="/xl/printerSettings/printerSettings203.bin?ContentType=application/vnd.openxmlformats-officedocument.spreadsheetml.printerSettings">
        <DigestMethod Algorithm="http://www.w3.org/2001/04/xmlenc#sha256"/>
        <DigestValue>BTOxzcKZIvQQhAhp4BYDqpQOt7f3HZkmNdkUneQnlQ4=</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BTOxzcKZIvQQhAhp4BYDqpQOt7f3HZkmNdkUneQnlQ4=</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1easXUpors9wW02Nqy5x8cLEF/3ZKBH0i2lLjO2Zsk8=</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1easXUpors9wW02Nqy5x8cLEF/3ZKBH0i2lLjO2Zsk8=</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MqlMFcdOU724y+XT0A1fb7kjq67gysaEXySjCDCzorU=</DigestValue>
      </Reference>
      <Reference URI="/xl/printerSettings/printerSettings214.bin?ContentType=application/vnd.openxmlformats-officedocument.spreadsheetml.printerSettings">
        <DigestMethod Algorithm="http://www.w3.org/2001/04/xmlenc#sha256"/>
        <DigestValue>1easXUpors9wW02Nqy5x8cLEF/3ZKBH0i2lLjO2Zsk8=</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1easXUpors9wW02Nqy5x8cLEF/3ZKBH0i2lLjO2Zsk8=</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AOaDuHtsifCB+3mFVZaFSjZ2jbySMm3+Pey0DhdCrvo=</DigestValue>
      </Reference>
      <Reference URI="/xl/printerSettings/printerSettings22.bin?ContentType=application/vnd.openxmlformats-officedocument.spreadsheetml.printerSettings">
        <DigestMethod Algorithm="http://www.w3.org/2001/04/xmlenc#sha256"/>
        <DigestValue>BTOxzcKZIvQQhAhp4BYDqpQOt7f3HZkmNdkUneQnlQ4=</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olVzO14YzbBV9lyv2+iYJUax50tLLM5nhgg3hHHh9hE=</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MqlMFcdOU724y+XT0A1fb7kjq67gysaEXySjCDCzorU=</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BTOxzcKZIvQQhAhp4BYDqpQOt7f3HZkmNdkUneQnlQ4=</DigestValue>
      </Reference>
      <Reference URI="/xl/printerSettings/printerSettings230.bin?ContentType=application/vnd.openxmlformats-officedocument.spreadsheetml.printerSettings">
        <DigestMethod Algorithm="http://www.w3.org/2001/04/xmlenc#sha256"/>
        <DigestValue>1easXUpors9wW02Nqy5x8cLEF/3ZKBH0i2lLjO2Zsk8=</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AOaDuHtsifCB+3mFVZaFSjZ2jbySMm3+Pey0DhdCrvo=</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AOaDuHtsifCB+3mFVZaFSjZ2jbySMm3+Pey0DhdCrvo=</DigestValue>
      </Reference>
      <Reference URI="/xl/printerSettings/printerSettings235.bin?ContentType=application/vnd.openxmlformats-officedocument.spreadsheetml.printerSettings">
        <DigestMethod Algorithm="http://www.w3.org/2001/04/xmlenc#sha256"/>
        <DigestValue>4sf+1AWluvbpxJKPd2Oye0vW/vjaIC4T1BxgDzXmoXg=</DigestValue>
      </Reference>
      <Reference URI="/xl/printerSettings/printerSettings236.bin?ContentType=application/vnd.openxmlformats-officedocument.spreadsheetml.printerSettings">
        <DigestMethod Algorithm="http://www.w3.org/2001/04/xmlenc#sha256"/>
        <DigestValue>1easXUpors9wW02Nqy5x8cLEF/3ZKBH0i2lLjO2Zsk8=</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BTOxzcKZIvQQhAhp4BYDqpQOt7f3HZkmNdkUneQnlQ4=</DigestValue>
      </Reference>
      <Reference URI="/xl/printerSettings/printerSettings239.bin?ContentType=application/vnd.openxmlformats-officedocument.spreadsheetml.printerSettings">
        <DigestMethod Algorithm="http://www.w3.org/2001/04/xmlenc#sha256"/>
        <DigestValue>BTOxzcKZIvQQhAhp4BYDqpQOt7f3HZkmNdkUneQnlQ4=</DigestValue>
      </Reference>
      <Reference URI="/xl/printerSettings/printerSettings24.bin?ContentType=application/vnd.openxmlformats-officedocument.spreadsheetml.printerSettings">
        <DigestMethod Algorithm="http://www.w3.org/2001/04/xmlenc#sha256"/>
        <DigestValue>4sf+1AWluvbpxJKPd2Oye0vW/vjaIC4T1BxgDzXmoXg=</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BTOxzcKZIvQQhAhp4BYDqpQOt7f3HZkmNdkUneQnlQ4=</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1easXUpors9wW02Nqy5x8cLEF/3ZKBH0i2lLjO2Zsk8=</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6HGumsjBk9X1CzCPpkG1pJTBdVyGv7gAJ+RWNO+yDTc=</DigestValue>
      </Reference>
      <Reference URI="/xl/printerSettings/printerSettings25.bin?ContentType=application/vnd.openxmlformats-officedocument.spreadsheetml.printerSettings">
        <DigestMethod Algorithm="http://www.w3.org/2001/04/xmlenc#sha256"/>
        <DigestValue>BTOxzcKZIvQQhAhp4BYDqpQOt7f3HZkmNdkUneQnlQ4=</DigestValue>
      </Reference>
      <Reference URI="/xl/printerSettings/printerSettings250.bin?ContentType=application/vnd.openxmlformats-officedocument.spreadsheetml.printerSettings">
        <DigestMethod Algorithm="http://www.w3.org/2001/04/xmlenc#sha256"/>
        <DigestValue>1easXUpors9wW02Nqy5x8cLEF/3ZKBH0i2lLjO2Zsk8=</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1easXUpors9wW02Nqy5x8cLEF/3ZKBH0i2lLjO2Zsk8=</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AOaDuHtsifCB+3mFVZaFSjZ2jbySMm3+Pey0DhdCrvo=</DigestValue>
      </Reference>
      <Reference URI="/xl/printerSettings/printerSettings256.bin?ContentType=application/vnd.openxmlformats-officedocument.spreadsheetml.printerSettings">
        <DigestMethod Algorithm="http://www.w3.org/2001/04/xmlenc#sha256"/>
        <DigestValue>4sf+1AWluvbpxJKPd2Oye0vW/vjaIC4T1BxgDzXmoXg=</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6HGumsjBk9X1CzCPpkG1pJTBdVyGv7gAJ+RWNO+yDTc=</DigestValue>
      </Reference>
      <Reference URI="/xl/printerSettings/printerSettings259.bin?ContentType=application/vnd.openxmlformats-officedocument.spreadsheetml.printerSettings">
        <DigestMethod Algorithm="http://www.w3.org/2001/04/xmlenc#sha256"/>
        <DigestValue>+n5QTe6/grUf3JPx5J0xBRGlKRI8XimZKbgxCQVlTOM=</DigestValue>
      </Reference>
      <Reference URI="/xl/printerSettings/printerSettings26.bin?ContentType=application/vnd.openxmlformats-officedocument.spreadsheetml.printerSettings">
        <DigestMethod Algorithm="http://www.w3.org/2001/04/xmlenc#sha256"/>
        <DigestValue>4sf+1AWluvbpxJKPd2Oye0vW/vjaIC4T1BxgDzXmoXg=</DigestValue>
      </Reference>
      <Reference URI="/xl/printerSettings/printerSettings260.bin?ContentType=application/vnd.openxmlformats-officedocument.spreadsheetml.printerSettings">
        <DigestMethod Algorithm="http://www.w3.org/2001/04/xmlenc#sha256"/>
        <DigestValue>k5z4QFvXyp5vMq4FDANuvQxvNZ735cuotFRYxi91M4M=</DigestValue>
      </Reference>
      <Reference URI="/xl/printerSettings/printerSettings261.bin?ContentType=application/vnd.openxmlformats-officedocument.spreadsheetml.printerSettings">
        <DigestMethod Algorithm="http://www.w3.org/2001/04/xmlenc#sha256"/>
        <DigestValue>6HGumsjBk9X1CzCPpkG1pJTBdVyGv7gAJ+RWNO+yDTc=</DigestValue>
      </Reference>
      <Reference URI="/xl/printerSettings/printerSettings262.bin?ContentType=application/vnd.openxmlformats-officedocument.spreadsheetml.printerSettings">
        <DigestMethod Algorithm="http://www.w3.org/2001/04/xmlenc#sha256"/>
        <DigestValue>6HGumsjBk9X1CzCPpkG1pJTBdVyGv7gAJ+RWNO+yDTc=</DigestValue>
      </Reference>
      <Reference URI="/xl/printerSettings/printerSettings263.bin?ContentType=application/vnd.openxmlformats-officedocument.spreadsheetml.printerSettings">
        <DigestMethod Algorithm="http://www.w3.org/2001/04/xmlenc#sha256"/>
        <DigestValue>6HGumsjBk9X1CzCPpkG1pJTBdVyGv7gAJ+RWNO+yDTc=</DigestValue>
      </Reference>
      <Reference URI="/xl/printerSettings/printerSettings264.bin?ContentType=application/vnd.openxmlformats-officedocument.spreadsheetml.printerSettings">
        <DigestMethod Algorithm="http://www.w3.org/2001/04/xmlenc#sha256"/>
        <DigestValue>6HGumsjBk9X1CzCPpkG1pJTBdVyGv7gAJ+RWNO+yDTc=</DigestValue>
      </Reference>
      <Reference URI="/xl/printerSettings/printerSettings265.bin?ContentType=application/vnd.openxmlformats-officedocument.spreadsheetml.printerSettings">
        <DigestMethod Algorithm="http://www.w3.org/2001/04/xmlenc#sha256"/>
        <DigestValue>6HGumsjBk9X1CzCPpkG1pJTBdVyGv7gAJ+RWNO+yDTc=</DigestValue>
      </Reference>
      <Reference URI="/xl/printerSettings/printerSettings266.bin?ContentType=application/vnd.openxmlformats-officedocument.spreadsheetml.printerSettings">
        <DigestMethod Algorithm="http://www.w3.org/2001/04/xmlenc#sha256"/>
        <DigestValue>6HGumsjBk9X1CzCPpkG1pJTBdVyGv7gAJ+RWNO+yDTc=</DigestValue>
      </Reference>
      <Reference URI="/xl/printerSettings/printerSettings267.bin?ContentType=application/vnd.openxmlformats-officedocument.spreadsheetml.printerSettings">
        <DigestMethod Algorithm="http://www.w3.org/2001/04/xmlenc#sha256"/>
        <DigestValue>6HGumsjBk9X1CzCPpkG1pJTBdVyGv7gAJ+RWNO+yDTc=</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6HGumsjBk9X1CzCPpkG1pJTBdVyGv7gAJ+RWNO+yDTc=</DigestValue>
      </Reference>
      <Reference URI="/xl/printerSettings/printerSettings27.bin?ContentType=application/vnd.openxmlformats-officedocument.spreadsheetml.printerSettings">
        <DigestMethod Algorithm="http://www.w3.org/2001/04/xmlenc#sha256"/>
        <DigestValue>4sf+1AWluvbpxJKPd2Oye0vW/vjaIC4T1BxgDzXmoXg=</DigestValue>
      </Reference>
      <Reference URI="/xl/printerSettings/printerSettings270.bin?ContentType=application/vnd.openxmlformats-officedocument.spreadsheetml.printerSettings">
        <DigestMethod Algorithm="http://www.w3.org/2001/04/xmlenc#sha256"/>
        <DigestValue>6HGumsjBk9X1CzCPpkG1pJTBdVyGv7gAJ+RWNO+yDTc=</DigestValue>
      </Reference>
      <Reference URI="/xl/printerSettings/printerSettings271.bin?ContentType=application/vnd.openxmlformats-officedocument.spreadsheetml.printerSettings">
        <DigestMethod Algorithm="http://www.w3.org/2001/04/xmlenc#sha256"/>
        <DigestValue>4sf+1AWluvbpxJKPd2Oye0vW/vjaIC4T1BxgDzXmoXg=</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6HGumsjBk9X1CzCPpkG1pJTBdVyGv7gAJ+RWNO+yDTc=</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1easXUpors9wW02Nqy5x8cLEF/3ZKBH0i2lLjO2Zsk8=</DigestValue>
      </Reference>
      <Reference URI="/xl/printerSettings/printerSettings276.bin?ContentType=application/vnd.openxmlformats-officedocument.spreadsheetml.printerSettings">
        <DigestMethod Algorithm="http://www.w3.org/2001/04/xmlenc#sha256"/>
        <DigestValue>4sf+1AWluvbpxJKPd2Oye0vW/vjaIC4T1BxgDzXmoXg=</DigestValue>
      </Reference>
      <Reference URI="/xl/printerSettings/printerSettings277.bin?ContentType=application/vnd.openxmlformats-officedocument.spreadsheetml.printerSettings">
        <DigestMethod Algorithm="http://www.w3.org/2001/04/xmlenc#sha256"/>
        <DigestValue>AOaDuHtsifCB+3mFVZaFSjZ2jbySMm3+Pey0DhdCrvo=</DigestValue>
      </Reference>
      <Reference URI="/xl/printerSettings/printerSettings278.bin?ContentType=application/vnd.openxmlformats-officedocument.spreadsheetml.printerSettings">
        <DigestMethod Algorithm="http://www.w3.org/2001/04/xmlenc#sha256"/>
        <DigestValue>4sf+1AWluvbpxJKPd2Oye0vW/vjaIC4T1BxgDzXmoXg=</DigestValue>
      </Reference>
      <Reference URI="/xl/printerSettings/printerSettings279.bin?ContentType=application/vnd.openxmlformats-officedocument.spreadsheetml.printerSettings">
        <DigestMethod Algorithm="http://www.w3.org/2001/04/xmlenc#sha256"/>
        <DigestValue>AOaDuHtsifCB+3mFVZaFSjZ2jbySMm3+Pey0DhdCrvo=</DigestValue>
      </Reference>
      <Reference URI="/xl/printerSettings/printerSettings28.bin?ContentType=application/vnd.openxmlformats-officedocument.spreadsheetml.printerSettings">
        <DigestMethod Algorithm="http://www.w3.org/2001/04/xmlenc#sha256"/>
        <DigestValue>4sf+1AWluvbpxJKPd2Oye0vW/vjaIC4T1BxgDzXmoXg=</DigestValue>
      </Reference>
      <Reference URI="/xl/printerSettings/printerSettings280.bin?ContentType=application/vnd.openxmlformats-officedocument.spreadsheetml.printerSettings">
        <DigestMethod Algorithm="http://www.w3.org/2001/04/xmlenc#sha256"/>
        <DigestValue>4sf+1AWluvbpxJKPd2Oye0vW/vjaIC4T1BxgDzXmoXg=</DigestValue>
      </Reference>
      <Reference URI="/xl/printerSettings/printerSettings281.bin?ContentType=application/vnd.openxmlformats-officedocument.spreadsheetml.printerSettings">
        <DigestMethod Algorithm="http://www.w3.org/2001/04/xmlenc#sha256"/>
        <DigestValue>1easXUpors9wW02Nqy5x8cLEF/3ZKBH0i2lLjO2Zsk8=</DigestValue>
      </Reference>
      <Reference URI="/xl/printerSettings/printerSettings282.bin?ContentType=application/vnd.openxmlformats-officedocument.spreadsheetml.printerSettings">
        <DigestMethod Algorithm="http://www.w3.org/2001/04/xmlenc#sha256"/>
        <DigestValue>6HGumsjBk9X1CzCPpkG1pJTBdVyGv7gAJ+RWNO+yDTc=</DigestValue>
      </Reference>
      <Reference URI="/xl/printerSettings/printerSettings283.bin?ContentType=application/vnd.openxmlformats-officedocument.spreadsheetml.printerSettings">
        <DigestMethod Algorithm="http://www.w3.org/2001/04/xmlenc#sha256"/>
        <DigestValue>BTOxzcKZIvQQhAhp4BYDqpQOt7f3HZkmNdkUneQnlQ4=</DigestValue>
      </Reference>
      <Reference URI="/xl/printerSettings/printerSettings284.bin?ContentType=application/vnd.openxmlformats-officedocument.spreadsheetml.printerSettings">
        <DigestMethod Algorithm="http://www.w3.org/2001/04/xmlenc#sha256"/>
        <DigestValue>BTOxzcKZIvQQhAhp4BYDqpQOt7f3HZkmNdkUneQnlQ4=</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BTOxzcKZIvQQhAhp4BYDqpQOt7f3HZkmNdkUneQnlQ4=</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4sf+1AWluvbpxJKPd2Oye0vW/vjaIC4T1BxgDzXmoXg=</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1easXUpors9wW02Nqy5x8cLEF/3ZKBH0i2lLjO2Zsk8=</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1easXUpors9wW02Nqy5x8cLEF/3ZKBH0i2lLjO2Zsk8=</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1easXUpors9wW02Nqy5x8cLEF/3ZKBH0i2lLjO2Zsk8=</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AOaDuHtsifCB+3mFVZaFSjZ2jbySMm3+Pey0DhdCrvo=</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4sf+1AWluvbpxJKPd2Oye0vW/vjaIC4T1BxgDzXmoXg=</DigestValue>
      </Reference>
      <Reference URI="/xl/printerSettings/printerSettings300.bin?ContentType=application/vnd.openxmlformats-officedocument.spreadsheetml.printerSettings">
        <DigestMethod Algorithm="http://www.w3.org/2001/04/xmlenc#sha256"/>
        <DigestValue>4sf+1AWluvbpxJKPd2Oye0vW/vjaIC4T1BxgDzXmoXg=</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+n5QTe6/grUf3JPx5J0xBRGlKRI8XimZKbgxCQVlTOM=</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1easXUpors9wW02Nqy5x8cLEF/3ZKBH0i2lLjO2Zsk8=</DigestValue>
      </Reference>
      <Reference URI="/xl/printerSettings/printerSettings31.bin?ContentType=application/vnd.openxmlformats-officedocument.spreadsheetml.printerSettings">
        <DigestMethod Algorithm="http://www.w3.org/2001/04/xmlenc#sha256"/>
        <DigestValue>1easXUpors9wW02Nqy5x8cLEF/3ZKBH0i2lLjO2Zsk8=</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AOaDuHtsifCB+3mFVZaFSjZ2jbySMm3+Pey0DhdCrvo=</DigestValue>
      </Reference>
      <Reference URI="/xl/printerSettings/printerSettings312.bin?ContentType=application/vnd.openxmlformats-officedocument.spreadsheetml.printerSettings">
        <DigestMethod Algorithm="http://www.w3.org/2001/04/xmlenc#sha256"/>
        <DigestValue>4sf+1AWluvbpxJKPd2Oye0vW/vjaIC4T1BxgDzXmoXg=</DigestValue>
      </Reference>
      <Reference URI="/xl/printerSettings/printerSettings313.bin?ContentType=application/vnd.openxmlformats-officedocument.spreadsheetml.printerSettings">
        <DigestMethod Algorithm="http://www.w3.org/2001/04/xmlenc#sha256"/>
        <DigestValue>AOaDuHtsifCB+3mFVZaFSjZ2jbySMm3+Pey0DhdCrvo=</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1easXUpors9wW02Nqy5x8cLEF/3ZKBH0i2lLjO2Zsk8=</DigestValue>
      </Reference>
      <Reference URI="/xl/printerSettings/printerSettings316.bin?ContentType=application/vnd.openxmlformats-officedocument.spreadsheetml.printerSettings">
        <DigestMethod Algorithm="http://www.w3.org/2001/04/xmlenc#sha256"/>
        <DigestValue>BTOxzcKZIvQQhAhp4BYDqpQOt7f3HZkmNdkUneQnlQ4=</DigestValue>
      </Reference>
      <Reference URI="/xl/printerSettings/printerSettings317.bin?ContentType=application/vnd.openxmlformats-officedocument.spreadsheetml.printerSettings">
        <DigestMethod Algorithm="http://www.w3.org/2001/04/xmlenc#sha256"/>
        <DigestValue>BTOxzcKZIvQQhAhp4BYDqpQOt7f3HZkmNdkUneQnlQ4=</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BTOxzcKZIvQQhAhp4BYDqpQOt7f3HZkmNdkUneQnlQ4=</DigestValue>
      </Reference>
      <Reference URI="/xl/printerSettings/printerSettings32.bin?ContentType=application/vnd.openxmlformats-officedocument.spreadsheetml.printerSettings">
        <DigestMethod Algorithm="http://www.w3.org/2001/04/xmlenc#sha256"/>
        <DigestValue>4sf+1AWluvbpxJKPd2Oye0vW/vjaIC4T1BxgDzXmoXg=</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1easXUpors9wW02Nqy5x8cLEF/3ZKBH0i2lLjO2Zsk8=</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1easXUpors9wW02Nqy5x8cLEF/3ZKBH0i2lLjO2Zsk8=</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1easXUpors9wW02Nqy5x8cLEF/3ZKBH0i2lLjO2Zsk8=</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4sf+1AWluvbpxJKPd2Oye0vW/vjaIC4T1BxgDzXmoXg=</DigestValue>
      </Reference>
      <Reference URI="/xl/printerSettings/printerSettings332.bin?ContentType=application/vnd.openxmlformats-officedocument.spreadsheetml.printerSettings">
        <DigestMethod Algorithm="http://www.w3.org/2001/04/xmlenc#sha256"/>
        <DigestValue>AOaDuHtsifCB+3mFVZaFSjZ2jbySMm3+Pey0DhdCrvo=</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+n5QTe6/grUf3JPx5J0xBRGlKRI8XimZKbgxCQVlTOM=</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4sf+1AWluvbpxJKPd2Oye0vW/vjaIC4T1BxgDzXmoXg=</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1easXUpors9wW02Nqy5x8cLEF/3ZKBH0i2lLjO2Zsk8=</DigestValue>
      </Reference>
      <Reference URI="/xl/printerSettings/printerSettings340.bin?ContentType=application/vnd.openxmlformats-officedocument.spreadsheetml.printerSettings">
        <DigestMethod Algorithm="http://www.w3.org/2001/04/xmlenc#sha256"/>
        <DigestValue>1easXUpors9wW02Nqy5x8cLEF/3ZKBH0i2lLjO2Zsk8=</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AOaDuHtsifCB+3mFVZaFSjZ2jbySMm3+Pey0DhdCrvo=</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AOaDuHtsifCB+3mFVZaFSjZ2jbySMm3+Pey0DhdCrvo=</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1easXUpors9wW02Nqy5x8cLEF/3ZKBH0i2lLjO2Zsk8=</DigestValue>
      </Reference>
      <Reference URI="/xl/printerSettings/printerSettings347.bin?ContentType=application/vnd.openxmlformats-officedocument.spreadsheetml.printerSettings">
        <DigestMethod Algorithm="http://www.w3.org/2001/04/xmlenc#sha256"/>
        <DigestValue>BTOxzcKZIvQQhAhp4BYDqpQOt7f3HZkmNdkUneQnlQ4=</DigestValue>
      </Reference>
      <Reference URI="/xl/printerSettings/printerSettings348.bin?ContentType=application/vnd.openxmlformats-officedocument.spreadsheetml.printerSettings">
        <DigestMethod Algorithm="http://www.w3.org/2001/04/xmlenc#sha256"/>
        <DigestValue>BTOxzcKZIvQQhAhp4BYDqpQOt7f3HZkmNdkUneQnlQ4=</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4sf+1AWluvbpxJKPd2Oye0vW/vjaIC4T1BxgDzXmoXg=</DigestValue>
      </Reference>
      <Reference URI="/xl/printerSettings/printerSettings350.bin?ContentType=application/vnd.openxmlformats-officedocument.spreadsheetml.printerSettings">
        <DigestMethod Algorithm="http://www.w3.org/2001/04/xmlenc#sha256"/>
        <DigestValue>BTOxzcKZIvQQhAhp4BYDqpQOt7f3HZkmNdkUneQnlQ4=</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1easXUpors9wW02Nqy5x8cLEF/3ZKBH0i2lLjO2Zsk8=</DigestValue>
      </Reference>
      <Reference URI="/xl/printerSettings/printerSettings357.bin?ContentType=application/vnd.openxmlformats-officedocument.spreadsheetml.printerSettings">
        <DigestMethod Algorithm="http://www.w3.org/2001/04/xmlenc#sha256"/>
        <DigestValue>4sf+1AWluvbpxJKPd2Oye0vW/vjaIC4T1BxgDzXmoXg=</DigestValue>
      </Reference>
      <Reference URI="/xl/printerSettings/printerSettings358.bin?ContentType=application/vnd.openxmlformats-officedocument.spreadsheetml.printerSettings">
        <DigestMethod Algorithm="http://www.w3.org/2001/04/xmlenc#sha256"/>
        <DigestValue>6HGumsjBk9X1CzCPpkG1pJTBdVyGv7gAJ+RWNO+yDTc=</DigestValue>
      </Reference>
      <Reference URI="/xl/printerSettings/printerSettings359.bin?ContentType=application/vnd.openxmlformats-officedocument.spreadsheetml.printerSettings">
        <DigestMethod Algorithm="http://www.w3.org/2001/04/xmlenc#sha256"/>
        <DigestValue>1easXUpors9wW02Nqy5x8cLEF/3ZKBH0i2lLjO2Zsk8=</DigestValue>
      </Reference>
      <Reference URI="/xl/printerSettings/printerSettings36.bin?ContentType=application/vnd.openxmlformats-officedocument.spreadsheetml.printerSettings">
        <DigestMethod Algorithm="http://www.w3.org/2001/04/xmlenc#sha256"/>
        <DigestValue>1easXUpors9wW02Nqy5x8cLEF/3ZKBH0i2lLjO2Zsk8=</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1easXUpors9wW02Nqy5x8cLEF/3ZKBH0i2lLjO2Zsk8=</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AOaDuHtsifCB+3mFVZaFSjZ2jbySMm3+Pey0DhdCrvo=</DigestValue>
      </Reference>
      <Reference URI="/xl/printerSettings/printerSettings365.bin?ContentType=application/vnd.openxmlformats-officedocument.spreadsheetml.printerSettings">
        <DigestMethod Algorithm="http://www.w3.org/2001/04/xmlenc#sha256"/>
        <DigestValue>4sf+1AWluvbpxJKPd2Oye0vW/vjaIC4T1BxgDzXmoXg=</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6HGumsjBk9X1CzCPpkG1pJTBdVyGv7gAJ+RWNO+yDTc=</DigestValue>
      </Reference>
      <Reference URI="/xl/printerSettings/printerSettings368.bin?ContentType=application/vnd.openxmlformats-officedocument.spreadsheetml.printerSettings">
        <DigestMethod Algorithm="http://www.w3.org/2001/04/xmlenc#sha256"/>
        <DigestValue>+n5QTe6/grUf3JPx5J0xBRGlKRI8XimZKbgxCQVlTOM=</DigestValue>
      </Reference>
      <Reference URI="/xl/printerSettings/printerSettings369.bin?ContentType=application/vnd.openxmlformats-officedocument.spreadsheetml.printerSettings">
        <DigestMethod Algorithm="http://www.w3.org/2001/04/xmlenc#sha256"/>
        <DigestValue>k5z4QFvXyp5vMq4FDANuvQxvNZ735cuotFRYxi91M4M=</DigestValue>
      </Reference>
      <Reference URI="/xl/printerSettings/printerSettings37.bin?ContentType=application/vnd.openxmlformats-officedocument.spreadsheetml.printerSettings">
        <DigestMethod Algorithm="http://www.w3.org/2001/04/xmlenc#sha256"/>
        <DigestValue>4sf+1AWluvbpxJKPd2Oye0vW/vjaIC4T1BxgDzXmoXg=</DigestValue>
      </Reference>
      <Reference URI="/xl/printerSettings/printerSettings370.bin?ContentType=application/vnd.openxmlformats-officedocument.spreadsheetml.printerSettings">
        <DigestMethod Algorithm="http://www.w3.org/2001/04/xmlenc#sha256"/>
        <DigestValue>6HGumsjBk9X1CzCPpkG1pJTBdVyGv7gAJ+RWNO+yDTc=</DigestValue>
      </Reference>
      <Reference URI="/xl/printerSettings/printerSettings371.bin?ContentType=application/vnd.openxmlformats-officedocument.spreadsheetml.printerSettings">
        <DigestMethod Algorithm="http://www.w3.org/2001/04/xmlenc#sha256"/>
        <DigestValue>6HGumsjBk9X1CzCPpkG1pJTBdVyGv7gAJ+RWNO+yDTc=</DigestValue>
      </Reference>
      <Reference URI="/xl/printerSettings/printerSettings372.bin?ContentType=application/vnd.openxmlformats-officedocument.spreadsheetml.printerSettings">
        <DigestMethod Algorithm="http://www.w3.org/2001/04/xmlenc#sha256"/>
        <DigestValue>6HGumsjBk9X1CzCPpkG1pJTBdVyGv7gAJ+RWNO+yDTc=</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6HGumsjBk9X1CzCPpkG1pJTBdVyGv7gAJ+RWNO+yDTc=</DigestValue>
      </Reference>
      <Reference URI="/xl/printerSettings/printerSettings375.bin?ContentType=application/vnd.openxmlformats-officedocument.spreadsheetml.printerSettings">
        <DigestMethod Algorithm="http://www.w3.org/2001/04/xmlenc#sha256"/>
        <DigestValue>6HGumsjBk9X1CzCPpkG1pJTBdVyGv7gAJ+RWNO+yDTc=</DigestValue>
      </Reference>
      <Reference URI="/xl/printerSettings/printerSettings376.bin?ContentType=application/vnd.openxmlformats-officedocument.spreadsheetml.printerSettings">
        <DigestMethod Algorithm="http://www.w3.org/2001/04/xmlenc#sha256"/>
        <DigestValue>6HGumsjBk9X1CzCPpkG1pJTBdVyGv7gAJ+RWNO+yDTc=</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6HGumsjBk9X1CzCPpkG1pJTBdVyGv7gAJ+RWNO+yDTc=</DigestValue>
      </Reference>
      <Reference URI="/xl/printerSettings/printerSettings379.bin?ContentType=application/vnd.openxmlformats-officedocument.spreadsheetml.printerSettings">
        <DigestMethod Algorithm="http://www.w3.org/2001/04/xmlenc#sha256"/>
        <DigestValue>6HGumsjBk9X1CzCPpkG1pJTBdVyGv7gAJ+RWNO+yDTc=</DigestValue>
      </Reference>
      <Reference URI="/xl/printerSettings/printerSettings38.bin?ContentType=application/vnd.openxmlformats-officedocument.spreadsheetml.printerSettings">
        <DigestMethod Algorithm="http://www.w3.org/2001/04/xmlenc#sha256"/>
        <DigestValue>4sf+1AWluvbpxJKPd2Oye0vW/vjaIC4T1BxgDzXmoXg=</DigestValue>
      </Reference>
      <Reference URI="/xl/printerSettings/printerSettings380.bin?ContentType=application/vnd.openxmlformats-officedocument.spreadsheetml.printerSettings">
        <DigestMethod Algorithm="http://www.w3.org/2001/04/xmlenc#sha256"/>
        <DigestValue>4sf+1AWluvbpxJKPd2Oye0vW/vjaIC4T1BxgDzXmoXg=</DigestValue>
      </Reference>
      <Reference URI="/xl/printerSettings/printerSettings381.bin?ContentType=application/vnd.openxmlformats-officedocument.spreadsheetml.printerSettings">
        <DigestMethod Algorithm="http://www.w3.org/2001/04/xmlenc#sha256"/>
        <DigestValue>4sf+1AWluvbpxJKPd2Oye0vW/vjaIC4T1BxgDzXmoXg=</DigestValue>
      </Reference>
      <Reference URI="/xl/printerSettings/printerSettings382.bin?ContentType=application/vnd.openxmlformats-officedocument.spreadsheetml.printerSettings">
        <DigestMethod Algorithm="http://www.w3.org/2001/04/xmlenc#sha256"/>
        <DigestValue>6HGumsjBk9X1CzCPpkG1pJTBdVyGv7gAJ+RWNO+yDTc=</DigestValue>
      </Reference>
      <Reference URI="/xl/printerSettings/printerSettings383.bin?ContentType=application/vnd.openxmlformats-officedocument.spreadsheetml.printerSettings">
        <DigestMethod Algorithm="http://www.w3.org/2001/04/xmlenc#sha256"/>
        <DigestValue>4sf+1AWluvbpxJKPd2Oye0vW/vjaIC4T1BxgDzXmoXg=</DigestValue>
      </Reference>
      <Reference URI="/xl/printerSettings/printerSettings384.bin?ContentType=application/vnd.openxmlformats-officedocument.spreadsheetml.printerSettings">
        <DigestMethod Algorithm="http://www.w3.org/2001/04/xmlenc#sha256"/>
        <DigestValue>1easXUpors9wW02Nqy5x8cLEF/3ZKBH0i2lLjO2Zsk8=</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AOaDuHtsifCB+3mFVZaFSjZ2jbySMm3+Pey0DhdCrvo=</DigestValue>
      </Reference>
      <Reference URI="/xl/printerSettings/printerSettings387.bin?ContentType=application/vnd.openxmlformats-officedocument.spreadsheetml.printerSettings">
        <DigestMethod Algorithm="http://www.w3.org/2001/04/xmlenc#sha256"/>
        <DigestValue>4sf+1AWluvbpxJKPd2Oye0vW/vjaIC4T1BxgDzXmoXg=</DigestValue>
      </Reference>
      <Reference URI="/xl/printerSettings/printerSettings388.bin?ContentType=application/vnd.openxmlformats-officedocument.spreadsheetml.printerSettings">
        <DigestMethod Algorithm="http://www.w3.org/2001/04/xmlenc#sha256"/>
        <DigestValue>AOaDuHtsifCB+3mFVZaFSjZ2jbySMm3+Pey0DhdCrvo=</DigestValue>
      </Reference>
      <Reference URI="/xl/printerSettings/printerSettings389.bin?ContentType=application/vnd.openxmlformats-officedocument.spreadsheetml.printerSettings">
        <DigestMethod Algorithm="http://www.w3.org/2001/04/xmlenc#sha256"/>
        <DigestValue>4sf+1AWluvbpxJKPd2Oye0vW/vjaIC4T1BxgDzXmoXg=</DigestValue>
      </Reference>
      <Reference URI="/xl/printerSettings/printerSettings39.bin?ContentType=application/vnd.openxmlformats-officedocument.spreadsheetml.printerSettings">
        <DigestMethod Algorithm="http://www.w3.org/2001/04/xmlenc#sha256"/>
        <DigestValue>AOaDuHtsifCB+3mFVZaFSjZ2jbySMm3+Pey0DhdCrvo=</DigestValue>
      </Reference>
      <Reference URI="/xl/printerSettings/printerSettings390.bin?ContentType=application/vnd.openxmlformats-officedocument.spreadsheetml.printerSettings">
        <DigestMethod Algorithm="http://www.w3.org/2001/04/xmlenc#sha256"/>
        <DigestValue>1easXUpors9wW02Nqy5x8cLEF/3ZKBH0i2lLjO2Zsk8=</DigestValue>
      </Reference>
      <Reference URI="/xl/printerSettings/printerSettings391.bin?ContentType=application/vnd.openxmlformats-officedocument.spreadsheetml.printerSettings">
        <DigestMethod Algorithm="http://www.w3.org/2001/04/xmlenc#sha256"/>
        <DigestValue>6HGumsjBk9X1CzCPpkG1pJTBdVyGv7gAJ+RWNO+yDTc=</DigestValue>
      </Reference>
      <Reference URI="/xl/printerSettings/printerSettings392.bin?ContentType=application/vnd.openxmlformats-officedocument.spreadsheetml.printerSettings">
        <DigestMethod Algorithm="http://www.w3.org/2001/04/xmlenc#sha256"/>
        <DigestValue>BTOxzcKZIvQQhAhp4BYDqpQOt7f3HZkmNdkUneQnlQ4=</DigestValue>
      </Reference>
      <Reference URI="/xl/printerSettings/printerSettings393.bin?ContentType=application/vnd.openxmlformats-officedocument.spreadsheetml.printerSettings">
        <DigestMethod Algorithm="http://www.w3.org/2001/04/xmlenc#sha256"/>
        <DigestValue>BTOxzcKZIvQQhAhp4BYDqpQOt7f3HZkmNdkUneQnlQ4=</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BTOxzcKZIvQQhAhp4BYDqpQOt7f3HZkmNdkUneQnlQ4=</DigestValue>
      </Reference>
      <Reference URI="/xl/printerSettings/printerSettings396.bin?ContentType=application/vnd.openxmlformats-officedocument.spreadsheetml.printerSettings">
        <DigestMethod Algorithm="http://www.w3.org/2001/04/xmlenc#sha256"/>
        <DigestValue>4sf+1AWluvbpxJKPd2Oye0vW/vjaIC4T1BxgDzXmoXg=</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4sf+1AWluvbpxJKPd2Oye0vW/vjaIC4T1BxgDzXmoXg=</DigestValue>
      </Reference>
      <Reference URI="/xl/printerSettings/printerSettings399.bin?ContentType=application/vnd.openxmlformats-officedocument.spreadsheetml.printerSettings">
        <DigestMethod Algorithm="http://www.w3.org/2001/04/xmlenc#sha256"/>
        <DigestValue>4sf+1AWluvbpxJKPd2Oye0vW/vjaIC4T1BxgDzXmoXg=</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1easXUpors9wW02Nqy5x8cLEF/3ZKBH0i2lLjO2Zsk8=</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1easXUpors9wW02Nqy5x8cLEF/3ZKBH0i2lLjO2Zsk8=</DigestValue>
      </Reference>
      <Reference URI="/xl/printerSettings/printerSettings404.bin?ContentType=application/vnd.openxmlformats-officedocument.spreadsheetml.printerSettings">
        <DigestMethod Algorithm="http://www.w3.org/2001/04/xmlenc#sha256"/>
        <DigestValue>4sf+1AWluvbpxJKPd2Oye0vW/vjaIC4T1BxgDzXmoXg=</DigestValue>
      </Reference>
      <Reference URI="/xl/printerSettings/printerSettings405.bin?ContentType=application/vnd.openxmlformats-officedocument.spreadsheetml.printerSettings">
        <DigestMethod Algorithm="http://www.w3.org/2001/04/xmlenc#sha256"/>
        <DigestValue>1easXUpors9wW02Nqy5x8cLEF/3ZKBH0i2lLjO2Zsk8=</DigestValue>
      </Reference>
      <Reference URI="/xl/printerSettings/printerSettings406.bin?ContentType=application/vnd.openxmlformats-officedocument.spreadsheetml.printerSettings">
        <DigestMethod Algorithm="http://www.w3.org/2001/04/xmlenc#sha256"/>
        <DigestValue>4sf+1AWluvbpxJKPd2Oye0vW/vjaIC4T1BxgDzXmoXg=</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AOaDuHtsifCB+3mFVZaFSjZ2jbySMm3+Pey0DhdCrvo=</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rALDqt2H2KdfuxYzTV53rYvk3kH3uKy15HZhCc8cxRs=</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+n5QTe6/grUf3JPx5J0xBRGlKRI8XimZKbgxCQVlTOM=</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1easXUpors9wW02Nqy5x8cLEF/3ZKBH0i2lLjO2Zsk8=</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AOaDuHtsifCB+3mFVZaFSjZ2jbySMm3+Pey0DhdCrvo=</DigestValue>
      </Reference>
      <Reference URI="/xl/printerSettings/printerSettings419.bin?ContentType=application/vnd.openxmlformats-officedocument.spreadsheetml.printerSettings">
        <DigestMethod Algorithm="http://www.w3.org/2001/04/xmlenc#sha256"/>
        <DigestValue>4sf+1AWluvbpxJKPd2Oye0vW/vjaIC4T1BxgDzXmoXg=</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AOaDuHtsifCB+3mFVZaFSjZ2jbySMm3+Pey0DhdCrvo=</DigestValue>
      </Reference>
      <Reference URI="/xl/printerSettings/printerSettings421.bin?ContentType=application/vnd.openxmlformats-officedocument.spreadsheetml.printerSettings">
        <DigestMethod Algorithm="http://www.w3.org/2001/04/xmlenc#sha256"/>
        <DigestValue>4sf+1AWluvbpxJKPd2Oye0vW/vjaIC4T1BxgDzXmoXg=</DigestValue>
      </Reference>
      <Reference URI="/xl/printerSettings/printerSettings422.bin?ContentType=application/vnd.openxmlformats-officedocument.spreadsheetml.printerSettings">
        <DigestMethod Algorithm="http://www.w3.org/2001/04/xmlenc#sha256"/>
        <DigestValue>1easXUpors9wW02Nqy5x8cLEF/3ZKBH0i2lLjO2Zsk8=</DigestValue>
      </Reference>
      <Reference URI="/xl/printerSettings/printerSettings423.bin?ContentType=application/vnd.openxmlformats-officedocument.spreadsheetml.printerSettings">
        <DigestMethod Algorithm="http://www.w3.org/2001/04/xmlenc#sha256"/>
        <DigestValue>BTOxzcKZIvQQhAhp4BYDqpQOt7f3HZkmNdkUneQnlQ4=</DigestValue>
      </Reference>
      <Reference URI="/xl/printerSettings/printerSettings424.bin?ContentType=application/vnd.openxmlformats-officedocument.spreadsheetml.printerSettings">
        <DigestMethod Algorithm="http://www.w3.org/2001/04/xmlenc#sha256"/>
        <DigestValue>BTOxzcKZIvQQhAhp4BYDqpQOt7f3HZkmNdkUneQnlQ4=</DigestValue>
      </Reference>
      <Reference URI="/xl/printerSettings/printerSettings425.bin?ContentType=application/vnd.openxmlformats-officedocument.spreadsheetml.printerSettings">
        <DigestMethod Algorithm="http://www.w3.org/2001/04/xmlenc#sha256"/>
        <DigestValue>4sf+1AWluvbpxJKPd2Oye0vW/vjaIC4T1BxgDzXmoXg=</DigestValue>
      </Reference>
      <Reference URI="/xl/printerSettings/printerSettings426.bin?ContentType=application/vnd.openxmlformats-officedocument.spreadsheetml.printerSettings">
        <DigestMethod Algorithm="http://www.w3.org/2001/04/xmlenc#sha256"/>
        <DigestValue>BTOxzcKZIvQQhAhp4BYDqpQOt7f3HZkmNdkUneQnlQ4=</DigestValue>
      </Reference>
      <Reference URI="/xl/printerSettings/printerSettings427.bin?ContentType=application/vnd.openxmlformats-officedocument.spreadsheetml.printerSettings">
        <DigestMethod Algorithm="http://www.w3.org/2001/04/xmlenc#sha256"/>
        <DigestValue>4sf+1AWluvbpxJKPd2Oye0vW/vjaIC4T1BxgDzXmoXg=</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4sf+1AWluvbpxJKPd2Oye0vW/vjaIC4T1BxgDzXmoXg=</DigestValue>
      </Reference>
      <Reference URI="/xl/printerSettings/printerSettings43.bin?ContentType=application/vnd.openxmlformats-officedocument.spreadsheetml.printerSettings">
        <DigestMethod Algorithm="http://www.w3.org/2001/04/xmlenc#sha256"/>
        <DigestValue>+n5QTe6/grUf3JPx5J0xBRGlKRI8XimZKbgxCQVlTOM=</DigestValue>
      </Reference>
      <Reference URI="/xl/printerSettings/printerSettings430.bin?ContentType=application/vnd.openxmlformats-officedocument.spreadsheetml.printerSettings">
        <DigestMethod Algorithm="http://www.w3.org/2001/04/xmlenc#sha256"/>
        <DigestValue>4sf+1AWluvbpxJKPd2Oye0vW/vjaIC4T1BxgDzXmoXg=</DigestValue>
      </Reference>
      <Reference URI="/xl/printerSettings/printerSettings431.bin?ContentType=application/vnd.openxmlformats-officedocument.spreadsheetml.printerSettings">
        <DigestMethod Algorithm="http://www.w3.org/2001/04/xmlenc#sha256"/>
        <DigestValue>4sf+1AWluvbpxJKPd2Oye0vW/vjaIC4T1BxgDzXmoXg=</DigestValue>
      </Reference>
      <Reference URI="/xl/printerSettings/printerSettings432.bin?ContentType=application/vnd.openxmlformats-officedocument.spreadsheetml.printerSettings">
        <DigestMethod Algorithm="http://www.w3.org/2001/04/xmlenc#sha256"/>
        <DigestValue>1easXUpors9wW02Nqy5x8cLEF/3ZKBH0i2lLjO2Zsk8=</DigestValue>
      </Reference>
      <Reference URI="/xl/printerSettings/printerSettings433.bin?ContentType=application/vnd.openxmlformats-officedocument.spreadsheetml.printerSettings">
        <DigestMethod Algorithm="http://www.w3.org/2001/04/xmlenc#sha256"/>
        <DigestValue>4sf+1AWluvbpxJKPd2Oye0vW/vjaIC4T1BxgDzXmoXg=</DigestValue>
      </Reference>
      <Reference URI="/xl/printerSettings/printerSettings434.bin?ContentType=application/vnd.openxmlformats-officedocument.spreadsheetml.printerSettings">
        <DigestMethod Algorithm="http://www.w3.org/2001/04/xmlenc#sha256"/>
        <DigestValue>1easXUpors9wW02Nqy5x8cLEF/3ZKBH0i2lLjO2Zsk8=</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1easXUpors9wW02Nqy5x8cLEF/3ZKBH0i2lLjO2Zsk8=</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AOaDuHtsifCB+3mFVZaFSjZ2jbySMm3+Pey0DhdCrvo=</DigestValue>
      </Reference>
      <Reference URI="/xl/printerSettings/printerSettings44.bin?ContentType=application/vnd.openxmlformats-officedocument.spreadsheetml.printerSettings">
        <DigestMethod Algorithm="http://www.w3.org/2001/04/xmlenc#sha256"/>
        <DigestValue>k5z4QFvXyp5vMq4FDANuvQxvNZ735cuotFRYxi91M4M=</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olVzO14YzbBV9lyv2+iYJUax50tLLM5nhgg3hHHh9hE=</DigestValue>
      </Reference>
      <Reference URI="/xl/printerSettings/printerSettings443.bin?ContentType=application/vnd.openxmlformats-officedocument.spreadsheetml.printerSettings">
        <DigestMethod Algorithm="http://www.w3.org/2001/04/xmlenc#sha256"/>
        <DigestValue>6HGumsjBk9X1CzCPpkG1pJTBdVyGv7gAJ+RWNO+yDTc=</DigestValue>
      </Reference>
      <Reference URI="/xl/printerSettings/printerSettings444.bin?ContentType=application/vnd.openxmlformats-officedocument.spreadsheetml.printerSettings">
        <DigestMethod Algorithm="http://www.w3.org/2001/04/xmlenc#sha256"/>
        <DigestValue>4sf+1AWluvbpxJKPd2Oye0vW/vjaIC4T1BxgDzXmoXg=</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1easXUpors9wW02Nqy5x8cLEF/3ZKBH0i2lLjO2Zsk8=</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AOaDuHtsifCB+3mFVZaFSjZ2jbySMm3+Pey0DhdCrvo=</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AOaDuHtsifCB+3mFVZaFSjZ2jbySMm3+Pey0DhdCrvo=</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1easXUpors9wW02Nqy5x8cLEF/3ZKBH0i2lLjO2Zsk8=</DigestValue>
      </Reference>
      <Reference URI="/xl/printerSettings/printerSettings455.bin?ContentType=application/vnd.openxmlformats-officedocument.spreadsheetml.printerSettings">
        <DigestMethod Algorithm="http://www.w3.org/2001/04/xmlenc#sha256"/>
        <DigestValue>BTOxzcKZIvQQhAhp4BYDqpQOt7f3HZkmNdkUneQnlQ4=</DigestValue>
      </Reference>
      <Reference URI="/xl/printerSettings/printerSettings456.bin?ContentType=application/vnd.openxmlformats-officedocument.spreadsheetml.printerSettings">
        <DigestMethod Algorithm="http://www.w3.org/2001/04/xmlenc#sha256"/>
        <DigestValue>BTOxzcKZIvQQhAhp4BYDqpQOt7f3HZkmNdkUneQnlQ4=</DigestValue>
      </Reference>
      <Reference URI="/xl/printerSettings/printerSettings457.bin?ContentType=application/vnd.openxmlformats-officedocument.spreadsheetml.printerSettings">
        <DigestMethod Algorithm="http://www.w3.org/2001/04/xmlenc#sha256"/>
        <DigestValue>4sf+1AWluvbpxJKPd2Oye0vW/vjaIC4T1BxgDzXmoXg=</DigestValue>
      </Reference>
      <Reference URI="/xl/printerSettings/printerSettings458.bin?ContentType=application/vnd.openxmlformats-officedocument.spreadsheetml.printerSettings">
        <DigestMethod Algorithm="http://www.w3.org/2001/04/xmlenc#sha256"/>
        <DigestValue>BTOxzcKZIvQQhAhp4BYDqpQOt7f3HZkmNdkUneQnlQ4=</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6HGumsjBk9X1CzCPpkG1pJTBdVyGv7gAJ+RWNO+yDTc=</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4sf+1AWluvbpxJKPd2Oye0vW/vjaIC4T1BxgDzXmoXg=</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1easXUpors9wW02Nqy5x8cLEF/3ZKBH0i2lLjO2Zsk8=</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1easXUpors9wW02Nqy5x8cLEF/3ZKBH0i2lLjO2Zsk8=</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1easXUpors9wW02Nqy5x8cLEF/3ZKBH0i2lLjO2Zsk8=</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6HGumsjBk9X1CzCPpkG1pJTBdVyGv7gAJ+RWNO+yDTc=</DigestValue>
      </Reference>
      <Reference URI="/xl/printerSettings/printerSettings475.bin?ContentType=application/vnd.openxmlformats-officedocument.spreadsheetml.printerSettings">
        <DigestMethod Algorithm="http://www.w3.org/2001/04/xmlenc#sha256"/>
        <DigestValue>+n5QTe6/grUf3JPx5J0xBRGlKRI8XimZKbgxCQVlTOM=</DigestValue>
      </Reference>
      <Reference URI="/xl/printerSettings/printerSettings476.bin?ContentType=application/vnd.openxmlformats-officedocument.spreadsheetml.printerSettings">
        <DigestMethod Algorithm="http://www.w3.org/2001/04/xmlenc#sha256"/>
        <DigestValue>k5z4QFvXyp5vMq4FDANuvQxvNZ735cuotFRYxi91M4M=</DigestValue>
      </Reference>
      <Reference URI="/xl/printerSettings/printerSettings477.bin?ContentType=application/vnd.openxmlformats-officedocument.spreadsheetml.printerSettings">
        <DigestMethod Algorithm="http://www.w3.org/2001/04/xmlenc#sha256"/>
        <DigestValue>6HGumsjBk9X1CzCPpkG1pJTBdVyGv7gAJ+RWNO+yDTc=</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6HGumsjBk9X1CzCPpkG1pJTBdVyGv7gAJ+RWNO+yDTc=</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6HGumsjBk9X1CzCPpkG1pJTBdVyGv7gAJ+RWNO+yDTc=</DigestValue>
      </Reference>
      <Reference URI="/xl/printerSettings/printerSettings482.bin?ContentType=application/vnd.openxmlformats-officedocument.spreadsheetml.printerSettings">
        <DigestMethod Algorithm="http://www.w3.org/2001/04/xmlenc#sha256"/>
        <DigestValue>4sf+1AWluvbpxJKPd2Oye0vW/vjaIC4T1BxgDzXmoXg=</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4sf+1AWluvbpxJKPd2Oye0vW/vjaIC4T1BxgDzXmoXg=</DigestValue>
      </Reference>
      <Reference URI="/xl/printerSettings/printerSettings485.bin?ContentType=application/vnd.openxmlformats-officedocument.spreadsheetml.printerSettings">
        <DigestMethod Algorithm="http://www.w3.org/2001/04/xmlenc#sha256"/>
        <DigestValue>1easXUpors9wW02Nqy5x8cLEF/3ZKBH0i2lLjO2Zsk8=</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AOaDuHtsifCB+3mFVZaFSjZ2jbySMm3+Pey0DhdCrvo=</DigestValue>
      </Reference>
      <Reference URI="/xl/printerSettings/printerSettings488.bin?ContentType=application/vnd.openxmlformats-officedocument.spreadsheetml.printerSettings">
        <DigestMethod Algorithm="http://www.w3.org/2001/04/xmlenc#sha256"/>
        <DigestValue>4sf+1AWluvbpxJKPd2Oye0vW/vjaIC4T1BxgDzXmoXg=</DigestValue>
      </Reference>
      <Reference URI="/xl/printerSettings/printerSettings489.bin?ContentType=application/vnd.openxmlformats-officedocument.spreadsheetml.printerSettings">
        <DigestMethod Algorithm="http://www.w3.org/2001/04/xmlenc#sha256"/>
        <DigestValue>AOaDuHtsifCB+3mFVZaFSjZ2jbySMm3+Pey0DhdCrvo=</DigestValue>
      </Reference>
      <Reference URI="/xl/printerSettings/printerSettings49.bin?ContentType=application/vnd.openxmlformats-officedocument.spreadsheetml.printerSettings">
        <DigestMethod Algorithm="http://www.w3.org/2001/04/xmlenc#sha256"/>
        <DigestValue>6HGumsjBk9X1CzCPpkG1pJTBdVyGv7gAJ+RWNO+yDTc=</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1easXUpors9wW02Nqy5x8cLEF/3ZKBH0i2lLjO2Zsk8=</DigestValue>
      </Reference>
      <Reference URI="/xl/printerSettings/printerSettings492.bin?ContentType=application/vnd.openxmlformats-officedocument.spreadsheetml.printerSettings">
        <DigestMethod Algorithm="http://www.w3.org/2001/04/xmlenc#sha256"/>
        <DigestValue>BTOxzcKZIvQQhAhp4BYDqpQOt7f3HZkmNdkUneQnlQ4=</DigestValue>
      </Reference>
      <Reference URI="/xl/printerSettings/printerSettings493.bin?ContentType=application/vnd.openxmlformats-officedocument.spreadsheetml.printerSettings">
        <DigestMethod Algorithm="http://www.w3.org/2001/04/xmlenc#sha256"/>
        <DigestValue>BTOxzcKZIvQQhAhp4BYDqpQOt7f3HZkmNdkUneQnlQ4=</DigestValue>
      </Reference>
      <Reference URI="/xl/printerSettings/printerSettings494.bin?ContentType=application/vnd.openxmlformats-officedocument.spreadsheetml.printerSettings">
        <DigestMethod Algorithm="http://www.w3.org/2001/04/xmlenc#sha256"/>
        <DigestValue>BTOxzcKZIvQQhAhp4BYDqpQOt7f3HZkmNdkUneQnlQ4=</DigestValue>
      </Reference>
      <Reference URI="/xl/printerSettings/printerSettings495.bin?ContentType=application/vnd.openxmlformats-officedocument.spreadsheetml.printerSettings">
        <DigestMethod Algorithm="http://www.w3.org/2001/04/xmlenc#sha256"/>
        <DigestValue>BTOxzcKZIvQQhAhp4BYDqpQOt7f3HZkmNdkUneQnlQ4=</DigestValue>
      </Reference>
      <Reference URI="/xl/printerSettings/printerSettings496.bin?ContentType=application/vnd.openxmlformats-officedocument.spreadsheetml.printerSettings">
        <DigestMethod Algorithm="http://www.w3.org/2001/04/xmlenc#sha256"/>
        <DigestValue>BTOxzcKZIvQQhAhp4BYDqpQOt7f3HZkmNdkUneQnlQ4=</DigestValue>
      </Reference>
      <Reference URI="/xl/printerSettings/printerSettings497.bin?ContentType=application/vnd.openxmlformats-officedocument.spreadsheetml.printerSettings">
        <DigestMethod Algorithm="http://www.w3.org/2001/04/xmlenc#sha256"/>
        <DigestValue>BTOxzcKZIvQQhAhp4BYDqpQOt7f3HZkmNdkUneQnlQ4=</DigestValue>
      </Reference>
      <Reference URI="/xl/printerSettings/printerSettings498.bin?ContentType=application/vnd.openxmlformats-officedocument.spreadsheetml.printerSettings">
        <DigestMethod Algorithm="http://www.w3.org/2001/04/xmlenc#sha256"/>
        <DigestValue>BTOxzcKZIvQQhAhp4BYDqpQOt7f3HZkmNdkUneQnlQ4=</DigestValue>
      </Reference>
      <Reference URI="/xl/printerSettings/printerSettings499.bin?ContentType=application/vnd.openxmlformats-officedocument.spreadsheetml.printerSettings">
        <DigestMethod Algorithm="http://www.w3.org/2001/04/xmlenc#sha256"/>
        <DigestValue>BTOxzcKZIvQQhAhp4BYDqpQOt7f3HZkmNdkUneQnlQ4=</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6HGumsjBk9X1CzCPpkG1pJTBdVyGv7gAJ+RWNO+yDTc=</DigestValue>
      </Reference>
      <Reference URI="/xl/printerSettings/printerSettings500.bin?ContentType=application/vnd.openxmlformats-officedocument.spreadsheetml.printerSettings">
        <DigestMethod Algorithm="http://www.w3.org/2001/04/xmlenc#sha256"/>
        <DigestValue>BTOxzcKZIvQQhAhp4BYDqpQOt7f3HZkmNdkUneQnlQ4=</DigestValue>
      </Reference>
      <Reference URI="/xl/printerSettings/printerSettings501.bin?ContentType=application/vnd.openxmlformats-officedocument.spreadsheetml.printerSettings">
        <DigestMethod Algorithm="http://www.w3.org/2001/04/xmlenc#sha256"/>
        <DigestValue>BTOxzcKZIvQQhAhp4BYDqpQOt7f3HZkmNdkUneQnlQ4=</DigestValue>
      </Reference>
      <Reference URI="/xl/printerSettings/printerSettings502.bin?ContentType=application/vnd.openxmlformats-officedocument.spreadsheetml.printerSettings">
        <DigestMethod Algorithm="http://www.w3.org/2001/04/xmlenc#sha256"/>
        <DigestValue>BTOxzcKZIvQQhAhp4BYDqpQOt7f3HZkmNdkUneQnlQ4=</DigestValue>
      </Reference>
      <Reference URI="/xl/printerSettings/printerSettings503.bin?ContentType=application/vnd.openxmlformats-officedocument.spreadsheetml.printerSettings">
        <DigestMethod Algorithm="http://www.w3.org/2001/04/xmlenc#sha256"/>
        <DigestValue>BTOxzcKZIvQQhAhp4BYDqpQOt7f3HZkmNdkUneQnlQ4=</DigestValue>
      </Reference>
      <Reference URI="/xl/printerSettings/printerSettings504.bin?ContentType=application/vnd.openxmlformats-officedocument.spreadsheetml.printerSettings">
        <DigestMethod Algorithm="http://www.w3.org/2001/04/xmlenc#sha256"/>
        <DigestValue>BTOxzcKZIvQQhAhp4BYDqpQOt7f3HZkmNdkUneQnlQ4=</DigestValue>
      </Reference>
      <Reference URI="/xl/printerSettings/printerSettings505.bin?ContentType=application/vnd.openxmlformats-officedocument.spreadsheetml.printerSettings">
        <DigestMethod Algorithm="http://www.w3.org/2001/04/xmlenc#sha256"/>
        <DigestValue>BTOxzcKZIvQQhAhp4BYDqpQOt7f3HZkmNdkUneQnlQ4=</DigestValue>
      </Reference>
      <Reference URI="/xl/printerSettings/printerSettings506.bin?ContentType=application/vnd.openxmlformats-officedocument.spreadsheetml.printerSettings">
        <DigestMethod Algorithm="http://www.w3.org/2001/04/xmlenc#sha256"/>
        <DigestValue>BTOxzcKZIvQQhAhp4BYDqpQOt7f3HZkmNdkUneQnlQ4=</DigestValue>
      </Reference>
      <Reference URI="/xl/printerSettings/printerSettings507.bin?ContentType=application/vnd.openxmlformats-officedocument.spreadsheetml.printerSettings">
        <DigestMethod Algorithm="http://www.w3.org/2001/04/xmlenc#sha256"/>
        <DigestValue>BTOxzcKZIvQQhAhp4BYDqpQOt7f3HZkmNdkUneQnlQ4=</DigestValue>
      </Reference>
      <Reference URI="/xl/printerSettings/printerSettings508.bin?ContentType=application/vnd.openxmlformats-officedocument.spreadsheetml.printerSettings">
        <DigestMethod Algorithm="http://www.w3.org/2001/04/xmlenc#sha256"/>
        <DigestValue>BTOxzcKZIvQQhAhp4BYDqpQOt7f3HZkmNdkUneQnlQ4=</DigestValue>
      </Reference>
      <Reference URI="/xl/printerSettings/printerSettings509.bin?ContentType=application/vnd.openxmlformats-officedocument.spreadsheetml.printerSettings">
        <DigestMethod Algorithm="http://www.w3.org/2001/04/xmlenc#sha256"/>
        <DigestValue>BTOxzcKZIvQQhAhp4BYDqpQOt7f3HZkmNdkUneQnlQ4=</DigestValue>
      </Reference>
      <Reference URI="/xl/printerSettings/printerSettings51.bin?ContentType=application/vnd.openxmlformats-officedocument.spreadsheetml.printerSettings">
        <DigestMethod Algorithm="http://www.w3.org/2001/04/xmlenc#sha256"/>
        <DigestValue>6HGumsjBk9X1CzCPpkG1pJTBdVyGv7gAJ+RWNO+yDTc=</DigestValue>
      </Reference>
      <Reference URI="/xl/printerSettings/printerSettings510.bin?ContentType=application/vnd.openxmlformats-officedocument.spreadsheetml.printerSettings">
        <DigestMethod Algorithm="http://www.w3.org/2001/04/xmlenc#sha256"/>
        <DigestValue>BTOxzcKZIvQQhAhp4BYDqpQOt7f3HZkmNdkUneQnlQ4=</DigestValue>
      </Reference>
      <Reference URI="/xl/printerSettings/printerSettings511.bin?ContentType=application/vnd.openxmlformats-officedocument.spreadsheetml.printerSettings">
        <DigestMethod Algorithm="http://www.w3.org/2001/04/xmlenc#sha256"/>
        <DigestValue>BTOxzcKZIvQQhAhp4BYDqpQOt7f3HZkmNdkUneQnlQ4=</DigestValue>
      </Reference>
      <Reference URI="/xl/printerSettings/printerSettings512.bin?ContentType=application/vnd.openxmlformats-officedocument.spreadsheetml.printerSettings">
        <DigestMethod Algorithm="http://www.w3.org/2001/04/xmlenc#sha256"/>
        <DigestValue>BTOxzcKZIvQQhAhp4BYDqpQOt7f3HZkmNdkUneQnlQ4=</DigestValue>
      </Reference>
      <Reference URI="/xl/printerSettings/printerSettings513.bin?ContentType=application/vnd.openxmlformats-officedocument.spreadsheetml.printerSettings">
        <DigestMethod Algorithm="http://www.w3.org/2001/04/xmlenc#sha256"/>
        <DigestValue>BTOxzcKZIvQQhAhp4BYDqpQOt7f3HZkmNdkUneQnlQ4=</DigestValue>
      </Reference>
      <Reference URI="/xl/printerSettings/printerSettings514.bin?ContentType=application/vnd.openxmlformats-officedocument.spreadsheetml.printerSettings">
        <DigestMethod Algorithm="http://www.w3.org/2001/04/xmlenc#sha256"/>
        <DigestValue>BTOxzcKZIvQQhAhp4BYDqpQOt7f3HZkmNdkUneQnlQ4=</DigestValue>
      </Reference>
      <Reference URI="/xl/printerSettings/printerSettings515.bin?ContentType=application/vnd.openxmlformats-officedocument.spreadsheetml.printerSettings">
        <DigestMethod Algorithm="http://www.w3.org/2001/04/xmlenc#sha256"/>
        <DigestValue>4sf+1AWluvbpxJKPd2Oye0vW/vjaIC4T1BxgDzXmoXg=</DigestValue>
      </Reference>
      <Reference URI="/xl/printerSettings/printerSettings516.bin?ContentType=application/vnd.openxmlformats-officedocument.spreadsheetml.printerSettings">
        <DigestMethod Algorithm="http://www.w3.org/2001/04/xmlenc#sha256"/>
        <DigestValue>BTOxzcKZIvQQhAhp4BYDqpQOt7f3HZkmNdkUneQnlQ4=</DigestValue>
      </Reference>
      <Reference URI="/xl/printerSettings/printerSettings517.bin?ContentType=application/vnd.openxmlformats-officedocument.spreadsheetml.printerSettings">
        <DigestMethod Algorithm="http://www.w3.org/2001/04/xmlenc#sha256"/>
        <DigestValue>4sf+1AWluvbpxJKPd2Oye0vW/vjaIC4T1BxgDzXmoXg=</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rALDqt2H2KdfuxYzTV53rYvk3kH3uKy15HZhCc8cxRs=</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ki451zjwRlhVfknUILEzz+g42p1TR9y51422BSshvxU=</DigestValue>
      </Reference>
      <Reference URI="/xl/printerSettings/printerSettings525.bin?ContentType=application/vnd.openxmlformats-officedocument.spreadsheetml.printerSettings">
        <DigestMethod Algorithm="http://www.w3.org/2001/04/xmlenc#sha256"/>
        <DigestValue>1easXUpors9wW02Nqy5x8cLEF/3ZKBH0i2lLjO2Zsk8=</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1easXUpors9wW02Nqy5x8cLEF/3ZKBH0i2lLjO2Zsk8=</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AOaDuHtsifCB+3mFVZaFSjZ2jbySMm3+Pey0DhdCrvo=</DigestValue>
      </Reference>
      <Reference URI="/xl/printerSettings/printerSettings531.bin?ContentType=application/vnd.openxmlformats-officedocument.spreadsheetml.printerSettings">
        <DigestMethod Algorithm="http://www.w3.org/2001/04/xmlenc#sha256"/>
        <DigestValue>4sf+1AWluvbpxJKPd2Oye0vW/vjaIC4T1BxgDzXmoXg=</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ki451zjwRlhVfknUILEzz+g42p1TR9y51422BSshvxU=</DigestValue>
      </Reference>
      <Reference URI="/xl/printerSettings/printerSettings534.bin?ContentType=application/vnd.openxmlformats-officedocument.spreadsheetml.printerSettings">
        <DigestMethod Algorithm="http://www.w3.org/2001/04/xmlenc#sha256"/>
        <DigestValue>+n5QTe6/grUf3JPx5J0xBRGlKRI8XimZKbgxCQVlTOM=</DigestValue>
      </Reference>
      <Reference URI="/xl/printerSettings/printerSettings535.bin?ContentType=application/vnd.openxmlformats-officedocument.spreadsheetml.printerSettings">
        <DigestMethod Algorithm="http://www.w3.org/2001/04/xmlenc#sha256"/>
        <DigestValue>k5z4QFvXyp5vMq4FDANuvQxvNZ735cuotFRYxi91M4M=</DigestValue>
      </Reference>
      <Reference URI="/xl/printerSettings/printerSettings536.bin?ContentType=application/vnd.openxmlformats-officedocument.spreadsheetml.printerSettings">
        <DigestMethod Algorithm="http://www.w3.org/2001/04/xmlenc#sha256"/>
        <DigestValue>ki451zjwRlhVfknUILEzz+g42p1TR9y51422BSshvxU=</DigestValue>
      </Reference>
      <Reference URI="/xl/printerSettings/printerSettings537.bin?ContentType=application/vnd.openxmlformats-officedocument.spreadsheetml.printerSettings">
        <DigestMethod Algorithm="http://www.w3.org/2001/04/xmlenc#sha256"/>
        <DigestValue>ki451zjwRlhVfknUILEzz+g42p1TR9y51422BSshvxU=</DigestValue>
      </Reference>
      <Reference URI="/xl/printerSettings/printerSettings538.bin?ContentType=application/vnd.openxmlformats-officedocument.spreadsheetml.printerSettings">
        <DigestMethod Algorithm="http://www.w3.org/2001/04/xmlenc#sha256"/>
        <DigestValue>ki451zjwRlhVfknUILEzz+g42p1TR9y51422BSshvxU=</DigestValue>
      </Reference>
      <Reference URI="/xl/printerSettings/printerSettings539.bin?ContentType=application/vnd.openxmlformats-officedocument.spreadsheetml.printerSettings">
        <DigestMethod Algorithm="http://www.w3.org/2001/04/xmlenc#sha256"/>
        <DigestValue>ki451zjwRlhVfknUILEzz+g42p1TR9y51422BSshvxU=</DigestValue>
      </Reference>
      <Reference URI="/xl/printerSettings/printerSettings54.bin?ContentType=application/vnd.openxmlformats-officedocument.spreadsheetml.printerSettings">
        <DigestMethod Algorithm="http://www.w3.org/2001/04/xmlenc#sha256"/>
        <DigestValue>6HGumsjBk9X1CzCPpkG1pJTBdVyGv7gAJ+RWNO+yDTc=</DigestValue>
      </Reference>
      <Reference URI="/xl/printerSettings/printerSettings540.bin?ContentType=application/vnd.openxmlformats-officedocument.spreadsheetml.printerSettings">
        <DigestMethod Algorithm="http://www.w3.org/2001/04/xmlenc#sha256"/>
        <DigestValue>ki451zjwRlhVfknUILEzz+g42p1TR9y51422BSshvxU=</DigestValue>
      </Reference>
      <Reference URI="/xl/printerSettings/printerSettings541.bin?ContentType=application/vnd.openxmlformats-officedocument.spreadsheetml.printerSettings">
        <DigestMethod Algorithm="http://www.w3.org/2001/04/xmlenc#sha256"/>
        <DigestValue>ki451zjwRlhVfknUILEzz+g42p1TR9y51422BSshvxU=</DigestValue>
      </Reference>
      <Reference URI="/xl/printerSettings/printerSettings542.bin?ContentType=application/vnd.openxmlformats-officedocument.spreadsheetml.printerSettings">
        <DigestMethod Algorithm="http://www.w3.org/2001/04/xmlenc#sha256"/>
        <DigestValue>ki451zjwRlhVfknUILEzz+g42p1TR9y51422BSshvxU=</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ki451zjwRlhVfknUILEzz+g42p1TR9y51422BSshvxU=</DigestValue>
      </Reference>
      <Reference URI="/xl/printerSettings/printerSettings545.bin?ContentType=application/vnd.openxmlformats-officedocument.spreadsheetml.printerSettings">
        <DigestMethod Algorithm="http://www.w3.org/2001/04/xmlenc#sha256"/>
        <DigestValue>ki451zjwRlhVfknUILEzz+g42p1TR9y51422BSshvxU=</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ki451zjwRlhVfknUILEzz+g42p1TR9y51422BSshvxU=</DigestValue>
      </Reference>
      <Reference URI="/xl/printerSettings/printerSettings549.bin?ContentType=application/vnd.openxmlformats-officedocument.spreadsheetml.printerSettings">
        <DigestMethod Algorithm="http://www.w3.org/2001/04/xmlenc#sha256"/>
        <DigestValue>4sf+1AWluvbpxJKPd2Oye0vW/vjaIC4T1BxgDzXmoXg=</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1easXUpors9wW02Nqy5x8cLEF/3ZKBH0i2lLjO2Zsk8=</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AOaDuHtsifCB+3mFVZaFSjZ2jbySMm3+Pey0DhdCrvo=</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1easXUpors9wW02Nqy5x8cLEF/3ZKBH0i2lLjO2Zsk8=</DigestValue>
      </Reference>
      <Reference URI="/xl/printerSettings/printerSettings557.bin?ContentType=application/vnd.openxmlformats-officedocument.spreadsheetml.printerSettings">
        <DigestMethod Algorithm="http://www.w3.org/2001/04/xmlenc#sha256"/>
        <DigestValue>ki451zjwRlhVfknUILEzz+g42p1TR9y51422BSshvxU=</DigestValue>
      </Reference>
      <Reference URI="/xl/printerSettings/printerSettings558.bin?ContentType=application/vnd.openxmlformats-officedocument.spreadsheetml.printerSettings">
        <DigestMethod Algorithm="http://www.w3.org/2001/04/xmlenc#sha256"/>
        <DigestValue>BTOxzcKZIvQQhAhp4BYDqpQOt7f3HZkmNdkUneQnlQ4=</DigestValue>
      </Reference>
      <Reference URI="/xl/printerSettings/printerSettings559.bin?ContentType=application/vnd.openxmlformats-officedocument.spreadsheetml.printerSettings">
        <DigestMethod Algorithm="http://www.w3.org/2001/04/xmlenc#sha256"/>
        <DigestValue>BTOxzcKZIvQQhAhp4BYDqpQOt7f3HZkmNdkUneQnlQ4=</DigestValue>
      </Reference>
      <Reference URI="/xl/printerSettings/printerSettings56.bin?ContentType=application/vnd.openxmlformats-officedocument.spreadsheetml.printerSettings">
        <DigestMethod Algorithm="http://www.w3.org/2001/04/xmlenc#sha256"/>
        <DigestValue>4sf+1AWluvbpxJKPd2Oye0vW/vjaIC4T1BxgDzXmoXg=</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BTOxzcKZIvQQhAhp4BYDqpQOt7f3HZkmNdkUneQnlQ4=</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1easXUpors9wW02Nqy5x8cLEF/3ZKBH0i2lLjO2Zsk8=</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MmAIL40KuwFClAfCfhlujgcNcoUbQL68fZhmNQIfQK8=</DigestValue>
      </Reference>
      <Reference URI="/xl/printerSettings/printerSettings57.bin?ContentType=application/vnd.openxmlformats-officedocument.spreadsheetml.printerSettings">
        <DigestMethod Algorithm="http://www.w3.org/2001/04/xmlenc#sha256"/>
        <DigestValue>6HGumsjBk9X1CzCPpkG1pJTBdVyGv7gAJ+RWNO+yDTc=</DigestValue>
      </Reference>
      <Reference URI="/xl/printerSettings/printerSettings570.bin?ContentType=application/vnd.openxmlformats-officedocument.spreadsheetml.printerSettings">
        <DigestMethod Algorithm="http://www.w3.org/2001/04/xmlenc#sha256"/>
        <DigestValue>1easXUpors9wW02Nqy5x8cLEF/3ZKBH0i2lLjO2Zsk8=</DigestValue>
      </Reference>
      <Reference URI="/xl/printerSettings/printerSettings571.bin?ContentType=application/vnd.openxmlformats-officedocument.spreadsheetml.printerSettings">
        <DigestMethod Algorithm="http://www.w3.org/2001/04/xmlenc#sha256"/>
        <DigestValue>4sf+1AWluvbpxJKPd2Oye0vW/vjaIC4T1BxgDzXmoXg=</DigestValue>
      </Reference>
      <Reference URI="/xl/printerSettings/printerSettings572.bin?ContentType=application/vnd.openxmlformats-officedocument.spreadsheetml.printerSettings">
        <DigestMethod Algorithm="http://www.w3.org/2001/04/xmlenc#sha256"/>
        <DigestValue>1easXUpors9wW02Nqy5x8cLEF/3ZKBH0i2lLjO2Zsk8=</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AOaDuHtsifCB+3mFVZaFSjZ2jbySMm3+Pey0DhdCrvo=</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MmAIL40KuwFClAfCfhlujgcNcoUbQL68fZhmNQIfQK8=</DigestValue>
      </Reference>
      <Reference URI="/xl/printerSettings/printerSettings579.bin?ContentType=application/vnd.openxmlformats-officedocument.spreadsheetml.printerSettings">
        <DigestMethod Algorithm="http://www.w3.org/2001/04/xmlenc#sha256"/>
        <DigestValue>+n5QTe6/grUf3JPx5J0xBRGlKRI8XimZKbgxCQVlTOM=</DigestValue>
      </Reference>
      <Reference URI="/xl/printerSettings/printerSettings58.bin?ContentType=application/vnd.openxmlformats-officedocument.spreadsheetml.printerSettings">
        <DigestMethod Algorithm="http://www.w3.org/2001/04/xmlenc#sha256"/>
        <DigestValue>4sf+1AWluvbpxJKPd2Oye0vW/vjaIC4T1BxgDzXmoXg=</DigestValue>
      </Reference>
      <Reference URI="/xl/printerSettings/printerSettings580.bin?ContentType=application/vnd.openxmlformats-officedocument.spreadsheetml.printerSettings">
        <DigestMethod Algorithm="http://www.w3.org/2001/04/xmlenc#sha256"/>
        <DigestValue>k5z4QFvXyp5vMq4FDANuvQxvNZ735cuotFRYxi91M4M=</DigestValue>
      </Reference>
      <Reference URI="/xl/printerSettings/printerSettings581.bin?ContentType=application/vnd.openxmlformats-officedocument.spreadsheetml.printerSettings">
        <DigestMethod Algorithm="http://www.w3.org/2001/04/xmlenc#sha256"/>
        <DigestValue>MmAIL40KuwFClAfCfhlujgcNcoUbQL68fZhmNQIfQK8=</DigestValue>
      </Reference>
      <Reference URI="/xl/printerSettings/printerSettings582.bin?ContentType=application/vnd.openxmlformats-officedocument.spreadsheetml.printerSettings">
        <DigestMethod Algorithm="http://www.w3.org/2001/04/xmlenc#sha256"/>
        <DigestValue>MmAIL40KuwFClAfCfhlujgcNcoUbQL68fZhmNQIfQK8=</DigestValue>
      </Reference>
      <Reference URI="/xl/printerSettings/printerSettings583.bin?ContentType=application/vnd.openxmlformats-officedocument.spreadsheetml.printerSettings">
        <DigestMethod Algorithm="http://www.w3.org/2001/04/xmlenc#sha256"/>
        <DigestValue>MmAIL40KuwFClAfCfhlujgcNcoUbQL68fZhmNQIfQK8=</DigestValue>
      </Reference>
      <Reference URI="/xl/printerSettings/printerSettings584.bin?ContentType=application/vnd.openxmlformats-officedocument.spreadsheetml.printerSettings">
        <DigestMethod Algorithm="http://www.w3.org/2001/04/xmlenc#sha256"/>
        <DigestValue>MmAIL40KuwFClAfCfhlujgcNcoUbQL68fZhmNQIfQK8=</DigestValue>
      </Reference>
      <Reference URI="/xl/printerSettings/printerSettings585.bin?ContentType=application/vnd.openxmlformats-officedocument.spreadsheetml.printerSettings">
        <DigestMethod Algorithm="http://www.w3.org/2001/04/xmlenc#sha256"/>
        <DigestValue>MmAIL40KuwFClAfCfhlujgcNcoUbQL68fZhmNQIfQK8=</DigestValue>
      </Reference>
      <Reference URI="/xl/printerSettings/printerSettings586.bin?ContentType=application/vnd.openxmlformats-officedocument.spreadsheetml.printerSettings">
        <DigestMethod Algorithm="http://www.w3.org/2001/04/xmlenc#sha256"/>
        <DigestValue>MmAIL40KuwFClAfCfhlujgcNcoUbQL68fZhmNQIfQK8=</DigestValue>
      </Reference>
      <Reference URI="/xl/printerSettings/printerSettings587.bin?ContentType=application/vnd.openxmlformats-officedocument.spreadsheetml.printerSettings">
        <DigestMethod Algorithm="http://www.w3.org/2001/04/xmlenc#sha256"/>
        <DigestValue>MmAIL40KuwFClAfCfhlujgcNcoUbQL68fZhmNQIfQK8=</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MmAIL40KuwFClAfCfhlujgcNcoUbQL68fZhmNQIfQK8=</DigestValue>
      </Reference>
      <Reference URI="/xl/printerSettings/printerSettings59.bin?ContentType=application/vnd.openxmlformats-officedocument.spreadsheetml.printerSettings">
        <DigestMethod Algorithm="http://www.w3.org/2001/04/xmlenc#sha256"/>
        <DigestValue>1easXUpors9wW02Nqy5x8cLEF/3ZKBH0i2lLjO2Zsk8=</DigestValue>
      </Reference>
      <Reference URI="/xl/printerSettings/printerSettings590.bin?ContentType=application/vnd.openxmlformats-officedocument.spreadsheetml.printerSettings">
        <DigestMethod Algorithm="http://www.w3.org/2001/04/xmlenc#sha256"/>
        <DigestValue>MmAIL40KuwFClAfCfhlujgcNcoUbQL68fZhmNQIfQK8=</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MmAIL40KuwFClAfCfhlujgcNcoUbQL68fZhmNQIfQK8=</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1easXUpors9wW02Nqy5x8cLEF/3ZKBH0i2lLjO2Zsk8=</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AOaDuHtsifCB+3mFVZaFSjZ2jbySMm3+Pey0DhdCrvo=</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AOaDuHtsifCB+3mFVZaFSjZ2jbySMm3+Pey0DhdCrvo=</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MqlMFcdOU724y+XT0A1fb7kjq67gysaEXySjCDCzorU=</DigestValue>
      </Reference>
      <Reference URI="/xl/printerSettings/printerSettings602.bin?ContentType=application/vnd.openxmlformats-officedocument.spreadsheetml.printerSettings">
        <DigestMethod Algorithm="http://www.w3.org/2001/04/xmlenc#sha256"/>
        <DigestValue>MmAIL40KuwFClAfCfhlujgcNcoUbQL68fZhmNQIfQK8=</DigestValue>
      </Reference>
      <Reference URI="/xl/printerSettings/printerSettings603.bin?ContentType=application/vnd.openxmlformats-officedocument.spreadsheetml.printerSettings">
        <DigestMethod Algorithm="http://www.w3.org/2001/04/xmlenc#sha256"/>
        <DigestValue>BTOxzcKZIvQQhAhp4BYDqpQOt7f3HZkmNdkUneQnlQ4=</DigestValue>
      </Reference>
      <Reference URI="/xl/printerSettings/printerSettings604.bin?ContentType=application/vnd.openxmlformats-officedocument.spreadsheetml.printerSettings">
        <DigestMethod Algorithm="http://www.w3.org/2001/04/xmlenc#sha256"/>
        <DigestValue>BTOxzcKZIvQQhAhp4BYDqpQOt7f3HZkmNdkUneQnlQ4=</DigestValue>
      </Reference>
      <Reference URI="/xl/printerSettings/printerSettings605.bin?ContentType=application/vnd.openxmlformats-officedocument.spreadsheetml.printerSettings">
        <DigestMethod Algorithm="http://www.w3.org/2001/04/xmlenc#sha256"/>
        <DigestValue>1easXUpors9wW02Nqy5x8cLEF/3ZKBH0i2lLjO2Zsk8=</DigestValue>
      </Reference>
      <Reference URI="/xl/printerSettings/printerSettings606.bin?ContentType=application/vnd.openxmlformats-officedocument.spreadsheetml.printerSettings">
        <DigestMethod Algorithm="http://www.w3.org/2001/04/xmlenc#sha256"/>
        <DigestValue>BTOxzcKZIvQQhAhp4BYDqpQOt7f3HZkmNdkUneQnlQ4=</DigestValue>
      </Reference>
      <Reference URI="/xl/printerSettings/printerSettings607.bin?ContentType=application/vnd.openxmlformats-officedocument.spreadsheetml.printerSettings">
        <DigestMethod Algorithm="http://www.w3.org/2001/04/xmlenc#sha256"/>
        <DigestValue>BTOxzcKZIvQQhAhp4BYDqpQOt7f3HZkmNdkUneQnlQ4=</DigestValue>
      </Reference>
      <Reference URI="/xl/printerSettings/printerSettings608.bin?ContentType=application/vnd.openxmlformats-officedocument.spreadsheetml.printerSettings">
        <DigestMethod Algorithm="http://www.w3.org/2001/04/xmlenc#sha256"/>
        <DigestValue>BTOxzcKZIvQQhAhp4BYDqpQOt7f3HZkmNdkUneQnlQ4=</DigestValue>
      </Reference>
      <Reference URI="/xl/printerSettings/printerSettings609.bin?ContentType=application/vnd.openxmlformats-officedocument.spreadsheetml.printerSettings">
        <DigestMethod Algorithm="http://www.w3.org/2001/04/xmlenc#sha256"/>
        <DigestValue>1easXUpors9wW02Nqy5x8cLEF/3ZKBH0i2lLjO2Zsk8=</DigestValue>
      </Reference>
      <Reference URI="/xl/printerSettings/printerSettings61.bin?ContentType=application/vnd.openxmlformats-officedocument.spreadsheetml.printerSettings">
        <DigestMethod Algorithm="http://www.w3.org/2001/04/xmlenc#sha256"/>
        <DigestValue>AOaDuHtsifCB+3mFVZaFSjZ2jbySMm3+Pey0DhdCrvo=</DigestValue>
      </Reference>
      <Reference URI="/xl/printerSettings/printerSettings610.bin?ContentType=application/vnd.openxmlformats-officedocument.spreadsheetml.printerSettings">
        <DigestMethod Algorithm="http://www.w3.org/2001/04/xmlenc#sha256"/>
        <DigestValue>BTOxzcKZIvQQhAhp4BYDqpQOt7f3HZkmNdkUneQnlQ4=</DigestValue>
      </Reference>
      <Reference URI="/xl/printerSettings/printerSettings611.bin?ContentType=application/vnd.openxmlformats-officedocument.spreadsheetml.printerSettings">
        <DigestMethod Algorithm="http://www.w3.org/2001/04/xmlenc#sha256"/>
        <DigestValue>1easXUpors9wW02Nqy5x8cLEF/3ZKBH0i2lLjO2Zsk8=</DigestValue>
      </Reference>
      <Reference URI="/xl/printerSettings/printerSettings612.bin?ContentType=application/vnd.openxmlformats-officedocument.spreadsheetml.printerSettings">
        <DigestMethod Algorithm="http://www.w3.org/2001/04/xmlenc#sha256"/>
        <DigestValue>1easXUpors9wW02Nqy5x8cLEF/3ZKBH0i2lLjO2Zsk8=</DigestValue>
      </Reference>
      <Reference URI="/xl/printerSettings/printerSettings613.bin?ContentType=application/vnd.openxmlformats-officedocument.spreadsheetml.printerSettings">
        <DigestMethod Algorithm="http://www.w3.org/2001/04/xmlenc#sha256"/>
        <DigestValue>1easXUpors9wW02Nqy5x8cLEF/3ZKBH0i2lLjO2Zsk8=</DigestValue>
      </Reference>
      <Reference URI="/xl/printerSettings/printerSettings614.bin?ContentType=application/vnd.openxmlformats-officedocument.spreadsheetml.printerSettings">
        <DigestMethod Algorithm="http://www.w3.org/2001/04/xmlenc#sha256"/>
        <DigestValue>1easXUpors9wW02Nqy5x8cLEF/3ZKBH0i2lLjO2Zsk8=</DigestValue>
      </Reference>
      <Reference URI="/xl/printerSettings/printerSettings615.bin?ContentType=application/vnd.openxmlformats-officedocument.spreadsheetml.printerSettings">
        <DigestMethod Algorithm="http://www.w3.org/2001/04/xmlenc#sha256"/>
        <DigestValue>1easXUpors9wW02Nqy5x8cLEF/3ZKBH0i2lLjO2Zsk8=</DigestValue>
      </Reference>
      <Reference URI="/xl/printerSettings/printerSettings616.bin?ContentType=application/vnd.openxmlformats-officedocument.spreadsheetml.printerSettings">
        <DigestMethod Algorithm="http://www.w3.org/2001/04/xmlenc#sha256"/>
        <DigestValue>BTOxzcKZIvQQhAhp4BYDqpQOt7f3HZkmNdkUneQnlQ4=</DigestValue>
      </Reference>
      <Reference URI="/xl/printerSettings/printerSettings617.bin?ContentType=application/vnd.openxmlformats-officedocument.spreadsheetml.printerSettings">
        <DigestMethod Algorithm="http://www.w3.org/2001/04/xmlenc#sha256"/>
        <DigestValue>1easXUpors9wW02Nqy5x8cLEF/3ZKBH0i2lLjO2Zsk8=</DigestValue>
      </Reference>
      <Reference URI="/xl/printerSettings/printerSettings618.bin?ContentType=application/vnd.openxmlformats-officedocument.spreadsheetml.printerSettings">
        <DigestMethod Algorithm="http://www.w3.org/2001/04/xmlenc#sha256"/>
        <DigestValue>1easXUpors9wW02Nqy5x8cLEF/3ZKBH0i2lLjO2Zsk8=</DigestValue>
      </Reference>
      <Reference URI="/xl/printerSettings/printerSettings619.bin?ContentType=application/vnd.openxmlformats-officedocument.spreadsheetml.printerSettings">
        <DigestMethod Algorithm="http://www.w3.org/2001/04/xmlenc#sha256"/>
        <DigestValue>1easXUpors9wW02Nqy5x8cLEF/3ZKBH0i2lLjO2Zsk8=</DigestValue>
      </Reference>
      <Reference URI="/xl/printerSettings/printerSettings62.bin?ContentType=application/vnd.openxmlformats-officedocument.spreadsheetml.printerSettings">
        <DigestMethod Algorithm="http://www.w3.org/2001/04/xmlenc#sha256"/>
        <DigestValue>4sf+1AWluvbpxJKPd2Oye0vW/vjaIC4T1BxgDzXmoXg=</DigestValue>
      </Reference>
      <Reference URI="/xl/printerSettings/printerSettings620.bin?ContentType=application/vnd.openxmlformats-officedocument.spreadsheetml.printerSettings">
        <DigestMethod Algorithm="http://www.w3.org/2001/04/xmlenc#sha256"/>
        <DigestValue>1easXUpors9wW02Nqy5x8cLEF/3ZKBH0i2lLjO2Zsk8=</DigestValue>
      </Reference>
      <Reference URI="/xl/printerSettings/printerSettings621.bin?ContentType=application/vnd.openxmlformats-officedocument.spreadsheetml.printerSettings">
        <DigestMethod Algorithm="http://www.w3.org/2001/04/xmlenc#sha256"/>
        <DigestValue>BTOxzcKZIvQQhAhp4BYDqpQOt7f3HZkmNdkUneQnlQ4=</DigestValue>
      </Reference>
      <Reference URI="/xl/printerSettings/printerSettings622.bin?ContentType=application/vnd.openxmlformats-officedocument.spreadsheetml.printerSettings">
        <DigestMethod Algorithm="http://www.w3.org/2001/04/xmlenc#sha256"/>
        <DigestValue>1easXUpors9wW02Nqy5x8cLEF/3ZKBH0i2lLjO2Zsk8=</DigestValue>
      </Reference>
      <Reference URI="/xl/printerSettings/printerSettings623.bin?ContentType=application/vnd.openxmlformats-officedocument.spreadsheetml.printerSettings">
        <DigestMethod Algorithm="http://www.w3.org/2001/04/xmlenc#sha256"/>
        <DigestValue>1easXUpors9wW02Nqy5x8cLEF/3ZKBH0i2lLjO2Zsk8=</DigestValue>
      </Reference>
      <Reference URI="/xl/printerSettings/printerSettings624.bin?ContentType=application/vnd.openxmlformats-officedocument.spreadsheetml.printerSettings">
        <DigestMethod Algorithm="http://www.w3.org/2001/04/xmlenc#sha256"/>
        <DigestValue>BTOxzcKZIvQQhAhp4BYDqpQOt7f3HZkmNdkUneQnlQ4=</DigestValue>
      </Reference>
      <Reference URI="/xl/printerSettings/printerSettings625.bin?ContentType=application/vnd.openxmlformats-officedocument.spreadsheetml.printerSettings">
        <DigestMethod Algorithm="http://www.w3.org/2001/04/xmlenc#sha256"/>
        <DigestValue>BTOxzcKZIvQQhAhp4BYDqpQOt7f3HZkmNdkUneQnlQ4=</DigestValue>
      </Reference>
      <Reference URI="/xl/printerSettings/printerSettings626.bin?ContentType=application/vnd.openxmlformats-officedocument.spreadsheetml.printerSettings">
        <DigestMethod Algorithm="http://www.w3.org/2001/04/xmlenc#sha256"/>
        <DigestValue>BTOxzcKZIvQQhAhp4BYDqpQOt7f3HZkmNdkUneQnlQ4=</DigestValue>
      </Reference>
      <Reference URI="/xl/printerSettings/printerSettings627.bin?ContentType=application/vnd.openxmlformats-officedocument.spreadsheetml.printerSettings">
        <DigestMethod Algorithm="http://www.w3.org/2001/04/xmlenc#sha256"/>
        <DigestValue>BTOxzcKZIvQQhAhp4BYDqpQOt7f3HZkmNdkUneQnlQ4=</DigestValue>
      </Reference>
      <Reference URI="/xl/printerSettings/printerSettings628.bin?ContentType=application/vnd.openxmlformats-officedocument.spreadsheetml.printerSettings">
        <DigestMethod Algorithm="http://www.w3.org/2001/04/xmlenc#sha256"/>
        <DigestValue>1easXUpors9wW02Nqy5x8cLEF/3ZKBH0i2lLjO2Zsk8=</DigestValue>
      </Reference>
      <Reference URI="/xl/printerSettings/printerSettings629.bin?ContentType=application/vnd.openxmlformats-officedocument.spreadsheetml.printerSettings">
        <DigestMethod Algorithm="http://www.w3.org/2001/04/xmlenc#sha256"/>
        <DigestValue>1easXUpors9wW02Nqy5x8cLEF/3ZKBH0i2lLjO2Zsk8=</DigestValue>
      </Reference>
      <Reference URI="/xl/printerSettings/printerSettings63.bin?ContentType=application/vnd.openxmlformats-officedocument.spreadsheetml.printerSettings">
        <DigestMethod Algorithm="http://www.w3.org/2001/04/xmlenc#sha256"/>
        <DigestValue>AOaDuHtsifCB+3mFVZaFSjZ2jbySMm3+Pey0DhdCrvo=</DigestValue>
      </Reference>
      <Reference URI="/xl/printerSettings/printerSettings630.bin?ContentType=application/vnd.openxmlformats-officedocument.spreadsheetml.printerSettings">
        <DigestMethod Algorithm="http://www.w3.org/2001/04/xmlenc#sha256"/>
        <DigestValue>BTOxzcKZIvQQhAhp4BYDqpQOt7f3HZkmNdkUneQnlQ4=</DigestValue>
      </Reference>
      <Reference URI="/xl/printerSettings/printerSettings631.bin?ContentType=application/vnd.openxmlformats-officedocument.spreadsheetml.printerSettings">
        <DigestMethod Algorithm="http://www.w3.org/2001/04/xmlenc#sha256"/>
        <DigestValue>BTOxzcKZIvQQhAhp4BYDqpQOt7f3HZkmNdkUneQnlQ4=</DigestValue>
      </Reference>
      <Reference URI="/xl/printerSettings/printerSettings632.bin?ContentType=application/vnd.openxmlformats-officedocument.spreadsheetml.printerSettings">
        <DigestMethod Algorithm="http://www.w3.org/2001/04/xmlenc#sha256"/>
        <DigestValue>1easXUpors9wW02Nqy5x8cLEF/3ZKBH0i2lLjO2Zsk8=</DigestValue>
      </Reference>
      <Reference URI="/xl/printerSettings/printerSettings633.bin?ContentType=application/vnd.openxmlformats-officedocument.spreadsheetml.printerSettings">
        <DigestMethod Algorithm="http://www.w3.org/2001/04/xmlenc#sha256"/>
        <DigestValue>BTOxzcKZIvQQhAhp4BYDqpQOt7f3HZkmNdkUneQnlQ4=</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1easXUpors9wW02Nqy5x8cLEF/3ZKBH0i2lLjO2Zsk8=</DigestValue>
      </Reference>
      <Reference URI="/xl/printerSettings/printerSettings636.bin?ContentType=application/vnd.openxmlformats-officedocument.spreadsheetml.printerSettings">
        <DigestMethod Algorithm="http://www.w3.org/2001/04/xmlenc#sha256"/>
        <DigestValue>1easXUpors9wW02Nqy5x8cLEF/3ZKBH0i2lLjO2Zsk8=</DigestValue>
      </Reference>
      <Reference URI="/xl/printerSettings/printerSettings637.bin?ContentType=application/vnd.openxmlformats-officedocument.spreadsheetml.printerSettings">
        <DigestMethod Algorithm="http://www.w3.org/2001/04/xmlenc#sha256"/>
        <DigestValue>1easXUpors9wW02Nqy5x8cLEF/3ZKBH0i2lLjO2Zsk8=</DigestValue>
      </Reference>
      <Reference URI="/xl/printerSettings/printerSettings638.bin?ContentType=application/vnd.openxmlformats-officedocument.spreadsheetml.printerSettings">
        <DigestMethod Algorithm="http://www.w3.org/2001/04/xmlenc#sha256"/>
        <DigestValue>1easXUpors9wW02Nqy5x8cLEF/3ZKBH0i2lLjO2Zsk8=</DigestValue>
      </Reference>
      <Reference URI="/xl/printerSettings/printerSettings639.bin?ContentType=application/vnd.openxmlformats-officedocument.spreadsheetml.printerSettings">
        <DigestMethod Algorithm="http://www.w3.org/2001/04/xmlenc#sha256"/>
        <DigestValue>1easXUpors9wW02Nqy5x8cLEF/3ZKBH0i2lLjO2Zsk8=</DigestValue>
      </Reference>
      <Reference URI="/xl/printerSettings/printerSettings64.bin?ContentType=application/vnd.openxmlformats-officedocument.spreadsheetml.printerSettings">
        <DigestMethod Algorithm="http://www.w3.org/2001/04/xmlenc#sha256"/>
        <DigestValue>4sf+1AWluvbpxJKPd2Oye0vW/vjaIC4T1BxgDzXmoXg=</DigestValue>
      </Reference>
      <Reference URI="/xl/printerSettings/printerSettings640.bin?ContentType=application/vnd.openxmlformats-officedocument.spreadsheetml.printerSettings">
        <DigestMethod Algorithm="http://www.w3.org/2001/04/xmlenc#sha256"/>
        <DigestValue>1easXUpors9wW02Nqy5x8cLEF/3ZKBH0i2lLjO2Zsk8=</DigestValue>
      </Reference>
      <Reference URI="/xl/printerSettings/printerSettings641.bin?ContentType=application/vnd.openxmlformats-officedocument.spreadsheetml.printerSettings">
        <DigestMethod Algorithm="http://www.w3.org/2001/04/xmlenc#sha256"/>
        <DigestValue>1easXUpors9wW02Nqy5x8cLEF/3ZKBH0i2lLjO2Zsk8=</DigestValue>
      </Reference>
      <Reference URI="/xl/printerSettings/printerSettings642.bin?ContentType=application/vnd.openxmlformats-officedocument.spreadsheetml.printerSettings">
        <DigestMethod Algorithm="http://www.w3.org/2001/04/xmlenc#sha256"/>
        <DigestValue>1easXUpors9wW02Nqy5x8cLEF/3ZKBH0i2lLjO2Zsk8=</DigestValue>
      </Reference>
      <Reference URI="/xl/printerSettings/printerSettings643.bin?ContentType=application/vnd.openxmlformats-officedocument.spreadsheetml.printerSettings">
        <DigestMethod Algorithm="http://www.w3.org/2001/04/xmlenc#sha256"/>
        <DigestValue>1easXUpors9wW02Nqy5x8cLEF/3ZKBH0i2lLjO2Zsk8=</DigestValue>
      </Reference>
      <Reference URI="/xl/printerSettings/printerSettings644.bin?ContentType=application/vnd.openxmlformats-officedocument.spreadsheetml.printerSettings">
        <DigestMethod Algorithm="http://www.w3.org/2001/04/xmlenc#sha256"/>
        <DigestValue>1easXUpors9wW02Nqy5x8cLEF/3ZKBH0i2lLjO2Zsk8=</DigestValue>
      </Reference>
      <Reference URI="/xl/printerSettings/printerSettings645.bin?ContentType=application/vnd.openxmlformats-officedocument.spreadsheetml.printerSettings">
        <DigestMethod Algorithm="http://www.w3.org/2001/04/xmlenc#sha256"/>
        <DigestValue>1easXUpors9wW02Nqy5x8cLEF/3ZKBH0i2lLjO2Zsk8=</DigestValue>
      </Reference>
      <Reference URI="/xl/printerSettings/printerSettings646.bin?ContentType=application/vnd.openxmlformats-officedocument.spreadsheetml.printerSettings">
        <DigestMethod Algorithm="http://www.w3.org/2001/04/xmlenc#sha256"/>
        <DigestValue>1easXUpors9wW02Nqy5x8cLEF/3ZKBH0i2lLjO2Zsk8=</DigestValue>
      </Reference>
      <Reference URI="/xl/printerSettings/printerSettings647.bin?ContentType=application/vnd.openxmlformats-officedocument.spreadsheetml.printerSettings">
        <DigestMethod Algorithm="http://www.w3.org/2001/04/xmlenc#sha256"/>
        <DigestValue>1easXUpors9wW02Nqy5x8cLEF/3ZKBH0i2lLjO2Zsk8=</DigestValue>
      </Reference>
      <Reference URI="/xl/printerSettings/printerSettings648.bin?ContentType=application/vnd.openxmlformats-officedocument.spreadsheetml.printerSettings">
        <DigestMethod Algorithm="http://www.w3.org/2001/04/xmlenc#sha256"/>
        <DigestValue>1easXUpors9wW02Nqy5x8cLEF/3ZKBH0i2lLjO2Zsk8=</DigestValue>
      </Reference>
      <Reference URI="/xl/printerSettings/printerSettings649.bin?ContentType=application/vnd.openxmlformats-officedocument.spreadsheetml.printerSettings">
        <DigestMethod Algorithm="http://www.w3.org/2001/04/xmlenc#sha256"/>
        <DigestValue>1easXUpors9wW02Nqy5x8cLEF/3ZKBH0i2lLjO2Zsk8=</DigestValue>
      </Reference>
      <Reference URI="/xl/printerSettings/printerSettings65.bin?ContentType=application/vnd.openxmlformats-officedocument.spreadsheetml.printerSettings">
        <DigestMethod Algorithm="http://www.w3.org/2001/04/xmlenc#sha256"/>
        <DigestValue>1easXUpors9wW02Nqy5x8cLEF/3ZKBH0i2lLjO2Zsk8=</DigestValue>
      </Reference>
      <Reference URI="/xl/printerSettings/printerSettings650.bin?ContentType=application/vnd.openxmlformats-officedocument.spreadsheetml.printerSettings">
        <DigestMethod Algorithm="http://www.w3.org/2001/04/xmlenc#sha256"/>
        <DigestValue>1easXUpors9wW02Nqy5x8cLEF/3ZKBH0i2lLjO2Zsk8=</DigestValue>
      </Reference>
      <Reference URI="/xl/printerSettings/printerSettings651.bin?ContentType=application/vnd.openxmlformats-officedocument.spreadsheetml.printerSettings">
        <DigestMethod Algorithm="http://www.w3.org/2001/04/xmlenc#sha256"/>
        <DigestValue>1easXUpors9wW02Nqy5x8cLEF/3ZKBH0i2lLjO2Zsk8=</DigestValue>
      </Reference>
      <Reference URI="/xl/printerSettings/printerSettings652.bin?ContentType=application/vnd.openxmlformats-officedocument.spreadsheetml.printerSettings">
        <DigestMethod Algorithm="http://www.w3.org/2001/04/xmlenc#sha256"/>
        <DigestValue>1easXUpors9wW02Nqy5x8cLEF/3ZKBH0i2lLjO2Zsk8=</DigestValue>
      </Reference>
      <Reference URI="/xl/printerSettings/printerSettings653.bin?ContentType=application/vnd.openxmlformats-officedocument.spreadsheetml.printerSettings">
        <DigestMethod Algorithm="http://www.w3.org/2001/04/xmlenc#sha256"/>
        <DigestValue>BTOxzcKZIvQQhAhp4BYDqpQOt7f3HZkmNdkUneQnlQ4=</DigestValue>
      </Reference>
      <Reference URI="/xl/printerSettings/printerSettings654.bin?ContentType=application/vnd.openxmlformats-officedocument.spreadsheetml.printerSettings">
        <DigestMethod Algorithm="http://www.w3.org/2001/04/xmlenc#sha256"/>
        <DigestValue>1easXUpors9wW02Nqy5x8cLEF/3ZKBH0i2lLjO2Zsk8=</DigestValue>
      </Reference>
      <Reference URI="/xl/printerSettings/printerSettings655.bin?ContentType=application/vnd.openxmlformats-officedocument.spreadsheetml.printerSettings">
        <DigestMethod Algorithm="http://www.w3.org/2001/04/xmlenc#sha256"/>
        <DigestValue>1easXUpors9wW02Nqy5x8cLEF/3ZKBH0i2lLjO2Zsk8=</DigestValue>
      </Reference>
      <Reference URI="/xl/printerSettings/printerSettings656.bin?ContentType=application/vnd.openxmlformats-officedocument.spreadsheetml.printerSettings">
        <DigestMethod Algorithm="http://www.w3.org/2001/04/xmlenc#sha256"/>
        <DigestValue>1easXUpors9wW02Nqy5x8cLEF/3ZKBH0i2lLjO2Zsk8=</DigestValue>
      </Reference>
      <Reference URI="/xl/printerSettings/printerSettings657.bin?ContentType=application/vnd.openxmlformats-officedocument.spreadsheetml.printerSettings">
        <DigestMethod Algorithm="http://www.w3.org/2001/04/xmlenc#sha256"/>
        <DigestValue>BTOxzcKZIvQQhAhp4BYDqpQOt7f3HZkmNdkUneQnlQ4=</DigestValue>
      </Reference>
      <Reference URI="/xl/printerSettings/printerSettings658.bin?ContentType=application/vnd.openxmlformats-officedocument.spreadsheetml.printerSettings">
        <DigestMethod Algorithm="http://www.w3.org/2001/04/xmlenc#sha256"/>
        <DigestValue>BTOxzcKZIvQQhAhp4BYDqpQOt7f3HZkmNdkUneQnlQ4=</DigestValue>
      </Reference>
      <Reference URI="/xl/printerSettings/printerSettings659.bin?ContentType=application/vnd.openxmlformats-officedocument.spreadsheetml.printerSettings">
        <DigestMethod Algorithm="http://www.w3.org/2001/04/xmlenc#sha256"/>
        <DigestValue>4sf+1AWluvbpxJKPd2Oye0vW/vjaIC4T1BxgDzXmoXg=</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BTOxzcKZIvQQhAhp4BYDqpQOt7f3HZkmNdkUneQnlQ4=</DigestValue>
      </Reference>
      <Reference URI="/xl/printerSettings/printerSettings661.bin?ContentType=application/vnd.openxmlformats-officedocument.spreadsheetml.printerSettings">
        <DigestMethod Algorithm="http://www.w3.org/2001/04/xmlenc#sha256"/>
        <DigestValue>4sf+1AWluvbpxJKPd2Oye0vW/vjaIC4T1BxgDzXmoXg=</DigestValue>
      </Reference>
      <Reference URI="/xl/printerSettings/printerSettings662.bin?ContentType=application/vnd.openxmlformats-officedocument.spreadsheetml.printerSettings">
        <DigestMethod Algorithm="http://www.w3.org/2001/04/xmlenc#sha256"/>
        <DigestValue>4sf+1AWluvbpxJKPd2Oye0vW/vjaIC4T1BxgDzXmoXg=</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4sf+1AWluvbpxJKPd2Oye0vW/vjaIC4T1BxgDzXmoXg=</DigestValue>
      </Reference>
      <Reference URI="/xl/printerSettings/printerSettings665.bin?ContentType=application/vnd.openxmlformats-officedocument.spreadsheetml.printerSettings">
        <DigestMethod Algorithm="http://www.w3.org/2001/04/xmlenc#sha256"/>
        <DigestValue>4sf+1AWluvbpxJKPd2Oye0vW/vjaIC4T1BxgDzXmoXg=</DigestValue>
      </Reference>
      <Reference URI="/xl/printerSettings/printerSettings666.bin?ContentType=application/vnd.openxmlformats-officedocument.spreadsheetml.printerSettings">
        <DigestMethod Algorithm="http://www.w3.org/2001/04/xmlenc#sha256"/>
        <DigestValue>MqlMFcdOU724y+XT0A1fb7kjq67gysaEXySjCDCzorU=</DigestValue>
      </Reference>
      <Reference URI="/xl/printerSettings/printerSettings667.bin?ContentType=application/vnd.openxmlformats-officedocument.spreadsheetml.printerSettings">
        <DigestMethod Algorithm="http://www.w3.org/2001/04/xmlenc#sha256"/>
        <DigestValue>4sf+1AWluvbpxJKPd2Oye0vW/vjaIC4T1BxgDzXmoXg=</DigestValue>
      </Reference>
      <Reference URI="/xl/printerSettings/printerSettings668.bin?ContentType=application/vnd.openxmlformats-officedocument.spreadsheetml.printerSettings">
        <DigestMethod Algorithm="http://www.w3.org/2001/04/xmlenc#sha256"/>
        <DigestValue>6HGumsjBk9X1CzCPpkG1pJTBdVyGv7gAJ+RWNO+yDTc=</DigestValue>
      </Reference>
      <Reference URI="/xl/printerSettings/printerSettings669.bin?ContentType=application/vnd.openxmlformats-officedocument.spreadsheetml.printerSettings">
        <DigestMethod Algorithm="http://www.w3.org/2001/04/xmlenc#sha256"/>
        <DigestValue>MqlMFcdOU724y+XT0A1fb7kjq67gysaEXySjCDCzorU=</DigestValue>
      </Reference>
      <Reference URI="/xl/printerSettings/printerSettings67.bin?ContentType=application/vnd.openxmlformats-officedocument.spreadsheetml.printerSettings">
        <DigestMethod Algorithm="http://www.w3.org/2001/04/xmlenc#sha256"/>
        <DigestValue>BTOxzcKZIvQQhAhp4BYDqpQOt7f3HZkmNdkUneQnlQ4=</DigestValue>
      </Reference>
      <Reference URI="/xl/printerSettings/printerSettings670.bin?ContentType=application/vnd.openxmlformats-officedocument.spreadsheetml.printerSettings">
        <DigestMethod Algorithm="http://www.w3.org/2001/04/xmlenc#sha256"/>
        <DigestValue>4sf+1AWluvbpxJKPd2Oye0vW/vjaIC4T1BxgDzXmoXg=</DigestValue>
      </Reference>
      <Reference URI="/xl/printerSettings/printerSettings671.bin?ContentType=application/vnd.openxmlformats-officedocument.spreadsheetml.printerSettings">
        <DigestMethod Algorithm="http://www.w3.org/2001/04/xmlenc#sha256"/>
        <DigestValue>MqlMFcdOU724y+XT0A1fb7kjq67gysaEXySjCDCzorU=</DigestValue>
      </Reference>
      <Reference URI="/xl/printerSettings/printerSettings672.bin?ContentType=application/vnd.openxmlformats-officedocument.spreadsheetml.printerSettings">
        <DigestMethod Algorithm="http://www.w3.org/2001/04/xmlenc#sha256"/>
        <DigestValue>4sf+1AWluvbpxJKPd2Oye0vW/vjaIC4T1BxgDzXmoXg=</DigestValue>
      </Reference>
      <Reference URI="/xl/printerSettings/printerSettings673.bin?ContentType=application/vnd.openxmlformats-officedocument.spreadsheetml.printerSettings">
        <DigestMethod Algorithm="http://www.w3.org/2001/04/xmlenc#sha256"/>
        <DigestValue>4sf+1AWluvbpxJKPd2Oye0vW/vjaIC4T1BxgDzXmoXg=</DigestValue>
      </Reference>
      <Reference URI="/xl/printerSettings/printerSettings674.bin?ContentType=application/vnd.openxmlformats-officedocument.spreadsheetml.printerSettings">
        <DigestMethod Algorithm="http://www.w3.org/2001/04/xmlenc#sha256"/>
        <DigestValue>AOaDuHtsifCB+3mFVZaFSjZ2jbySMm3+Pey0DhdCrvo=</DigestValue>
      </Reference>
      <Reference URI="/xl/printerSettings/printerSettings675.bin?ContentType=application/vnd.openxmlformats-officedocument.spreadsheetml.printerSettings">
        <DigestMethod Algorithm="http://www.w3.org/2001/04/xmlenc#sha256"/>
        <DigestValue>4sf+1AWluvbpxJKPd2Oye0vW/vjaIC4T1BxgDzXmoXg=</DigestValue>
      </Reference>
      <Reference URI="/xl/printerSettings/printerSettings676.bin?ContentType=application/vnd.openxmlformats-officedocument.spreadsheetml.printerSettings">
        <DigestMethod Algorithm="http://www.w3.org/2001/04/xmlenc#sha256"/>
        <DigestValue>4sf+1AWluvbpxJKPd2Oye0vW/vjaIC4T1BxgDzXmoXg=</DigestValue>
      </Reference>
      <Reference URI="/xl/printerSettings/printerSettings677.bin?ContentType=application/vnd.openxmlformats-officedocument.spreadsheetml.printerSettings">
        <DigestMethod Algorithm="http://www.w3.org/2001/04/xmlenc#sha256"/>
        <DigestValue>+n5QTe6/grUf3JPx5J0xBRGlKRI8XimZKbgxCQVlTOM=</DigestValue>
      </Reference>
      <Reference URI="/xl/printerSettings/printerSettings678.bin?ContentType=application/vnd.openxmlformats-officedocument.spreadsheetml.printerSettings">
        <DigestMethod Algorithm="http://www.w3.org/2001/04/xmlenc#sha256"/>
        <DigestValue>k5z4QFvXyp5vMq4FDANuvQxvNZ735cuotFRYxi91M4M=</DigestValue>
      </Reference>
      <Reference URI="/xl/printerSettings/printerSettings679.bin?ContentType=application/vnd.openxmlformats-officedocument.spreadsheetml.printerSettings">
        <DigestMethod Algorithm="http://www.w3.org/2001/04/xmlenc#sha256"/>
        <DigestValue>6HGumsjBk9X1CzCPpkG1pJTBdVyGv7gAJ+RWNO+yDTc=</DigestValue>
      </Reference>
      <Reference URI="/xl/printerSettings/printerSettings68.bin?ContentType=application/vnd.openxmlformats-officedocument.spreadsheetml.printerSettings">
        <DigestMethod Algorithm="http://www.w3.org/2001/04/xmlenc#sha256"/>
        <DigestValue>BTOxzcKZIvQQhAhp4BYDqpQOt7f3HZkmNdkUneQnlQ4=</DigestValue>
      </Reference>
      <Reference URI="/xl/printerSettings/printerSettings680.bin?ContentType=application/vnd.openxmlformats-officedocument.spreadsheetml.printerSettings">
        <DigestMethod Algorithm="http://www.w3.org/2001/04/xmlenc#sha256"/>
        <DigestValue>6HGumsjBk9X1CzCPpkG1pJTBdVyGv7gAJ+RWNO+yDTc=</DigestValue>
      </Reference>
      <Reference URI="/xl/printerSettings/printerSettings681.bin?ContentType=application/vnd.openxmlformats-officedocument.spreadsheetml.printerSettings">
        <DigestMethod Algorithm="http://www.w3.org/2001/04/xmlenc#sha256"/>
        <DigestValue>6HGumsjBk9X1CzCPpkG1pJTBdVyGv7gAJ+RWNO+yDTc=</DigestValue>
      </Reference>
      <Reference URI="/xl/printerSettings/printerSettings682.bin?ContentType=application/vnd.openxmlformats-officedocument.spreadsheetml.printerSettings">
        <DigestMethod Algorithm="http://www.w3.org/2001/04/xmlenc#sha256"/>
        <DigestValue>4sf+1AWluvbpxJKPd2Oye0vW/vjaIC4T1BxgDzXmoXg=</DigestValue>
      </Reference>
      <Reference URI="/xl/printerSettings/printerSettings683.bin?ContentType=application/vnd.openxmlformats-officedocument.spreadsheetml.printerSettings">
        <DigestMethod Algorithm="http://www.w3.org/2001/04/xmlenc#sha256"/>
        <DigestValue>6HGumsjBk9X1CzCPpkG1pJTBdVyGv7gAJ+RWNO+yDTc=</DigestValue>
      </Reference>
      <Reference URI="/xl/printerSettings/printerSettings684.bin?ContentType=application/vnd.openxmlformats-officedocument.spreadsheetml.printerSettings">
        <DigestMethod Algorithm="http://www.w3.org/2001/04/xmlenc#sha256"/>
        <DigestValue>4sf+1AWluvbpxJKPd2Oye0vW/vjaIC4T1BxgDzXmoXg=</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6HGumsjBk9X1CzCPpkG1pJTBdVyGv7gAJ+RWNO+yDTc=</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MqlMFcdOU724y+XT0A1fb7kjq67gysaEXySjCDCzorU=</DigestValue>
      </Reference>
      <Reference URI="/xl/printerSettings/printerSettings689.bin?ContentType=application/vnd.openxmlformats-officedocument.spreadsheetml.printerSettings">
        <DigestMethod Algorithm="http://www.w3.org/2001/04/xmlenc#sha256"/>
        <DigestValue>4sf+1AWluvbpxJKPd2Oye0vW/vjaIC4T1BxgDzXmoXg=</DigestValue>
      </Reference>
      <Reference URI="/xl/printerSettings/printerSettings69.bin?ContentType=application/vnd.openxmlformats-officedocument.spreadsheetml.printerSettings">
        <DigestMethod Algorithm="http://www.w3.org/2001/04/xmlenc#sha256"/>
        <DigestValue>4sf+1AWluvbpxJKPd2Oye0vW/vjaIC4T1BxgDzXmoXg=</DigestValue>
      </Reference>
      <Reference URI="/xl/printerSettings/printerSettings690.bin?ContentType=application/vnd.openxmlformats-officedocument.spreadsheetml.printerSettings">
        <DigestMethod Algorithm="http://www.w3.org/2001/04/xmlenc#sha256"/>
        <DigestValue>AOaDuHtsifCB+3mFVZaFSjZ2jbySMm3+Pey0DhdCrvo=</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AOaDuHtsifCB+3mFVZaFSjZ2jbySMm3+Pey0DhdCrvo=</DigestValue>
      </Reference>
      <Reference URI="/xl/printerSettings/printerSettings693.bin?ContentType=application/vnd.openxmlformats-officedocument.spreadsheetml.printerSettings">
        <DigestMethod Algorithm="http://www.w3.org/2001/04/xmlenc#sha256"/>
        <DigestValue>4sf+1AWluvbpxJKPd2Oye0vW/vjaIC4T1BxgDzXmoXg=</DigestValue>
      </Reference>
      <Reference URI="/xl/printerSettings/printerSettings694.bin?ContentType=application/vnd.openxmlformats-officedocument.spreadsheetml.printerSettings">
        <DigestMethod Algorithm="http://www.w3.org/2001/04/xmlenc#sha256"/>
        <DigestValue>MqlMFcdOU724y+XT0A1fb7kjq67gysaEXySjCDCzorU=</DigestValue>
      </Reference>
      <Reference URI="/xl/printerSettings/printerSettings695.bin?ContentType=application/vnd.openxmlformats-officedocument.spreadsheetml.printerSettings">
        <DigestMethod Algorithm="http://www.w3.org/2001/04/xmlenc#sha256"/>
        <DigestValue>6HGumsjBk9X1CzCPpkG1pJTBdVyGv7gAJ+RWNO+yDTc=</DigestValue>
      </Reference>
      <Reference URI="/xl/printerSettings/printerSettings696.bin?ContentType=application/vnd.openxmlformats-officedocument.spreadsheetml.printerSettings">
        <DigestMethod Algorithm="http://www.w3.org/2001/04/xmlenc#sha256"/>
        <DigestValue>BTOxzcKZIvQQhAhp4BYDqpQOt7f3HZkmNdkUneQnlQ4=</DigestValue>
      </Reference>
      <Reference URI="/xl/printerSettings/printerSettings697.bin?ContentType=application/vnd.openxmlformats-officedocument.spreadsheetml.printerSettings">
        <DigestMethod Algorithm="http://www.w3.org/2001/04/xmlenc#sha256"/>
        <DigestValue>BTOxzcKZIvQQhAhp4BYDqpQOt7f3HZkmNdkUneQnlQ4=</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BTOxzcKZIvQQhAhp4BYDqpQOt7f3HZkmNdkUneQnlQ4=</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BTOxzcKZIvQQhAhp4BYDqpQOt7f3HZkmNdkUneQnlQ4=</DigestValue>
      </Reference>
      <Reference URI="/xl/printerSettings/printerSettings700.bin?ContentType=application/vnd.openxmlformats-officedocument.spreadsheetml.printerSettings">
        <DigestMethod Algorithm="http://www.w3.org/2001/04/xmlenc#sha256"/>
        <DigestValue>4sf+1AWluvbpxJKPd2Oye0vW/vjaIC4T1BxgDzXmoXg=</DigestValue>
      </Reference>
      <Reference URI="/xl/printerSettings/printerSettings701.bin?ContentType=application/vnd.openxmlformats-officedocument.spreadsheetml.printerSettings">
        <DigestMethod Algorithm="http://www.w3.org/2001/04/xmlenc#sha256"/>
        <DigestValue>4sf+1AWluvbpxJKPd2Oye0vW/vjaIC4T1BxgDzXmoXg=</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4sf+1AWluvbpxJKPd2Oye0vW/vjaIC4T1BxgDzXmoXg=</DigestValue>
      </Reference>
      <Reference URI="/xl/printerSettings/printerSettings704.bin?ContentType=application/vnd.openxmlformats-officedocument.spreadsheetml.printerSettings">
        <DigestMethod Algorithm="http://www.w3.org/2001/04/xmlenc#sha256"/>
        <DigestValue>4sf+1AWluvbpxJKPd2Oye0vW/vjaIC4T1BxgDzXmoXg=</DigestValue>
      </Reference>
      <Reference URI="/xl/printerSettings/printerSettings705.bin?ContentType=application/vnd.openxmlformats-officedocument.spreadsheetml.printerSettings">
        <DigestMethod Algorithm="http://www.w3.org/2001/04/xmlenc#sha256"/>
        <DigestValue>1easXUpors9wW02Nqy5x8cLEF/3ZKBH0i2lLjO2Zsk8=</DigestValue>
      </Reference>
      <Reference URI="/xl/printerSettings/printerSettings706.bin?ContentType=application/vnd.openxmlformats-officedocument.spreadsheetml.printerSettings">
        <DigestMethod Algorithm="http://www.w3.org/2001/04/xmlenc#sha256"/>
        <DigestValue>4sf+1AWluvbpxJKPd2Oye0vW/vjaIC4T1BxgDzXmoXg=</DigestValue>
      </Reference>
      <Reference URI="/xl/printerSettings/printerSettings707.bin?ContentType=application/vnd.openxmlformats-officedocument.spreadsheetml.printerSettings">
        <DigestMethod Algorithm="http://www.w3.org/2001/04/xmlenc#sha256"/>
        <DigestValue>6HGumsjBk9X1CzCPpkG1pJTBdVyGv7gAJ+RWNO+yDTc=</DigestValue>
      </Reference>
      <Reference URI="/xl/printerSettings/printerSettings708.bin?ContentType=application/vnd.openxmlformats-officedocument.spreadsheetml.printerSettings">
        <DigestMethod Algorithm="http://www.w3.org/2001/04/xmlenc#sha256"/>
        <DigestValue>1easXUpors9wW02Nqy5x8cLEF/3ZKBH0i2lLjO2Zsk8=</DigestValue>
      </Reference>
      <Reference URI="/xl/printerSettings/printerSettings709.bin?ContentType=application/vnd.openxmlformats-officedocument.spreadsheetml.printerSettings">
        <DigestMethod Algorithm="http://www.w3.org/2001/04/xmlenc#sha256"/>
        <DigestValue>4sf+1AWluvbpxJKPd2Oye0vW/vjaIC4T1BxgDzXmoXg=</DigestValue>
      </Reference>
      <Reference URI="/xl/printerSettings/printerSettings71.bin?ContentType=application/vnd.openxmlformats-officedocument.spreadsheetml.printerSettings">
        <DigestMethod Algorithm="http://www.w3.org/2001/04/xmlenc#sha256"/>
        <DigestValue>4sf+1AWluvbpxJKPd2Oye0vW/vjaIC4T1BxgDzXmoXg=</DigestValue>
      </Reference>
      <Reference URI="/xl/printerSettings/printerSettings710.bin?ContentType=application/vnd.openxmlformats-officedocument.spreadsheetml.printerSettings">
        <DigestMethod Algorithm="http://www.w3.org/2001/04/xmlenc#sha256"/>
        <DigestValue>1easXUpors9wW02Nqy5x8cLEF/3ZKBH0i2lLjO2Zsk8=</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AOaDuHtsifCB+3mFVZaFSjZ2jbySMm3+Pey0DhdCrvo=</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+n5QTe6/grUf3JPx5J0xBRGlKRI8XimZKbgxCQVlTOM=</DigestValue>
      </Reference>
      <Reference URI="/xl/printerSettings/printerSettings717.bin?ContentType=application/vnd.openxmlformats-officedocument.spreadsheetml.printerSettings">
        <DigestMethod Algorithm="http://www.w3.org/2001/04/xmlenc#sha256"/>
        <DigestValue>k5z4QFvXyp5vMq4FDANuvQxvNZ735cuotFRYxi91M4M=</DigestValue>
      </Reference>
      <Reference URI="/xl/printerSettings/printerSettings718.bin?ContentType=application/vnd.openxmlformats-officedocument.spreadsheetml.printerSettings">
        <DigestMethod Algorithm="http://www.w3.org/2001/04/xmlenc#sha256"/>
        <DigestValue>6HGumsjBk9X1CzCPpkG1pJTBdVyGv7gAJ+RWNO+yDTc=</DigestValue>
      </Reference>
      <Reference URI="/xl/printerSettings/printerSettings719.bin?ContentType=application/vnd.openxmlformats-officedocument.spreadsheetml.printerSettings">
        <DigestMethod Algorithm="http://www.w3.org/2001/04/xmlenc#sha256"/>
        <DigestValue>6HGumsjBk9X1CzCPpkG1pJTBdVyGv7gAJ+RWNO+yDTc=</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6HGumsjBk9X1CzCPpkG1pJTBdVyGv7gAJ+RWNO+yDTc=</DigestValue>
      </Reference>
      <Reference URI="/xl/printerSettings/printerSettings721.bin?ContentType=application/vnd.openxmlformats-officedocument.spreadsheetml.printerSettings">
        <DigestMethod Algorithm="http://www.w3.org/2001/04/xmlenc#sha256"/>
        <DigestValue>6HGumsjBk9X1CzCPpkG1pJTBdVyGv7gAJ+RWNO+yDTc=</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6HGumsjBk9X1CzCPpkG1pJTBdVyGv7gAJ+RWNO+yDTc=</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6HGumsjBk9X1CzCPpkG1pJTBdVyGv7gAJ+RWNO+yDTc=</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1easXUpors9wW02Nqy5x8cLEF/3ZKBH0i2lLjO2Zsk8=</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4sf+1AWluvbpxJKPd2Oye0vW/vjaIC4T1BxgDzXmoXg=</DigestValue>
      </Reference>
      <Reference URI="/xl/printerSettings/printerSettings730.bin?ContentType=application/vnd.openxmlformats-officedocument.spreadsheetml.printerSettings">
        <DigestMethod Algorithm="http://www.w3.org/2001/04/xmlenc#sha256"/>
        <DigestValue>AOaDuHtsifCB+3mFVZaFSjZ2jbySMm3+Pey0DhdCrvo=</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AOaDuHtsifCB+3mFVZaFSjZ2jbySMm3+Pey0DhdCrvo=</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1easXUpors9wW02Nqy5x8cLEF/3ZKBH0i2lLjO2Zsk8=</DigestValue>
      </Reference>
      <Reference URI="/xl/printerSettings/printerSettings735.bin?ContentType=application/vnd.openxmlformats-officedocument.spreadsheetml.printerSettings">
        <DigestMethod Algorithm="http://www.w3.org/2001/04/xmlenc#sha256"/>
        <DigestValue>6HGumsjBk9X1CzCPpkG1pJTBdVyGv7gAJ+RWNO+yDTc=</DigestValue>
      </Reference>
      <Reference URI="/xl/printerSettings/printerSettings736.bin?ContentType=application/vnd.openxmlformats-officedocument.spreadsheetml.printerSettings">
        <DigestMethod Algorithm="http://www.w3.org/2001/04/xmlenc#sha256"/>
        <DigestValue>BTOxzcKZIvQQhAhp4BYDqpQOt7f3HZkmNdkUneQnlQ4=</DigestValue>
      </Reference>
      <Reference URI="/xl/printerSettings/printerSettings737.bin?ContentType=application/vnd.openxmlformats-officedocument.spreadsheetml.printerSettings">
        <DigestMethod Algorithm="http://www.w3.org/2001/04/xmlenc#sha256"/>
        <DigestValue>BTOxzcKZIvQQhAhp4BYDqpQOt7f3HZkmNdkUneQnlQ4=</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BTOxzcKZIvQQhAhp4BYDqpQOt7f3HZkmNdkUneQnlQ4=</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olVzO14YzbBV9lyv2+iYJUax50tLLM5nhgg3hHHh9hE=</DigestValue>
      </Reference>
      <Reference URI="/xl/printerSettings/printerSettings741.bin?ContentType=application/vnd.openxmlformats-officedocument.spreadsheetml.printerSettings">
        <DigestMethod Algorithm="http://www.w3.org/2001/04/xmlenc#sha256"/>
        <DigestValue>olVzO14YzbBV9lyv2+iYJUax50tLLM5nhgg3hHHh9hE=</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1easXUpors9wW02Nqy5x8cLEF/3ZKBH0i2lLjO2Zsk8=</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1easXUpors9wW02Nqy5x8cLEF/3ZKBH0i2lLjO2Zsk8=</DigestValue>
      </Reference>
      <Reference URI="/xl/printerSettings/printerSettings748.bin?ContentType=application/vnd.openxmlformats-officedocument.spreadsheetml.printerSettings">
        <DigestMethod Algorithm="http://www.w3.org/2001/04/xmlenc#sha256"/>
        <DigestValue>1easXUpors9wW02Nqy5x8cLEF/3ZKBH0i2lLjO2Zsk8=</DigestValue>
      </Reference>
      <Reference URI="/xl/printerSettings/printerSettings749.bin?ContentType=application/vnd.openxmlformats-officedocument.spreadsheetml.printerSettings">
        <DigestMethod Algorithm="http://www.w3.org/2001/04/xmlenc#sha256"/>
        <DigestValue>olVzO14YzbBV9lyv2+iYJUax50tLLM5nhgg3hHHh9hE=</DigestValue>
      </Reference>
      <Reference URI="/xl/printerSettings/printerSettings75.bin?ContentType=application/vnd.openxmlformats-officedocument.spreadsheetml.printerSettings">
        <DigestMethod Algorithm="http://www.w3.org/2001/04/xmlenc#sha256"/>
        <DigestValue>4sf+1AWluvbpxJKPd2Oye0vW/vjaIC4T1BxgDzXmoXg=</DigestValue>
      </Reference>
      <Reference URI="/xl/printerSettings/printerSettings750.bin?ContentType=application/vnd.openxmlformats-officedocument.spreadsheetml.printerSettings">
        <DigestMethod Algorithm="http://www.w3.org/2001/04/xmlenc#sha256"/>
        <DigestValue>1easXUpors9wW02Nqy5x8cLEF/3ZKBH0i2lLjO2Zsk8=</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AOaDuHtsifCB+3mFVZaFSjZ2jbySMm3+Pey0DhdCrvo=</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+n5QTe6/grUf3JPx5J0xBRGlKRI8XimZKbgxCQVlTOM=</DigestValue>
      </Reference>
      <Reference URI="/xl/printerSettings/printerSettings758.bin?ContentType=application/vnd.openxmlformats-officedocument.spreadsheetml.printerSettings">
        <DigestMethod Algorithm="http://www.w3.org/2001/04/xmlenc#sha256"/>
        <DigestValue>olVzO14YzbBV9lyv2+iYJUax50tLLM5nhgg3hHHh9hE=</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1easXUpors9wW02Nqy5x8cLEF/3ZKBH0i2lLjO2Zsk8=</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1easXUpors9wW02Nqy5x8cLEF/3ZKBH0i2lLjO2Zsk8=</DigestValue>
      </Reference>
      <Reference URI="/xl/printerSettings/printerSettings762.bin?ContentType=application/vnd.openxmlformats-officedocument.spreadsheetml.printerSettings">
        <DigestMethod Algorithm="http://www.w3.org/2001/04/xmlenc#sha256"/>
        <DigestValue>olVzO14YzbBV9lyv2+iYJUax50tLLM5nhgg3hHHh9hE=</DigestValue>
      </Reference>
      <Reference URI="/xl/printerSettings/printerSettings763.bin?ContentType=application/vnd.openxmlformats-officedocument.spreadsheetml.printerSettings">
        <DigestMethod Algorithm="http://www.w3.org/2001/04/xmlenc#sha256"/>
        <DigestValue>1easXUpors9wW02Nqy5x8cLEF/3ZKBH0i2lLjO2Zsk8=</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AOaDuHtsifCB+3mFVZaFSjZ2jbySMm3+Pey0DhdCrvo=</DigestValue>
      </Reference>
      <Reference URI="/xl/printerSettings/printerSettings766.bin?ContentType=application/vnd.openxmlformats-officedocument.spreadsheetml.printerSettings">
        <DigestMethod Algorithm="http://www.w3.org/2001/04/xmlenc#sha256"/>
        <DigestValue>olVzO14YzbBV9lyv2+iYJUax50tLLM5nhgg3hHHh9hE=</DigestValue>
      </Reference>
      <Reference URI="/xl/printerSettings/printerSettings767.bin?ContentType=application/vnd.openxmlformats-officedocument.spreadsheetml.printerSettings">
        <DigestMethod Algorithm="http://www.w3.org/2001/04/xmlenc#sha256"/>
        <DigestValue>AOaDuHtsifCB+3mFVZaFSjZ2jbySMm3+Pey0DhdCrvo=</DigestValue>
      </Reference>
      <Reference URI="/xl/printerSettings/printerSettings768.bin?ContentType=application/vnd.openxmlformats-officedocument.spreadsheetml.printerSettings">
        <DigestMethod Algorithm="http://www.w3.org/2001/04/xmlenc#sha256"/>
        <DigestValue>olVzO14YzbBV9lyv2+iYJUax50tLLM5nhgg3hHHh9hE=</DigestValue>
      </Reference>
      <Reference URI="/xl/printerSettings/printerSettings769.bin?ContentType=application/vnd.openxmlformats-officedocument.spreadsheetml.printerSettings">
        <DigestMethod Algorithm="http://www.w3.org/2001/04/xmlenc#sha256"/>
        <DigestValue>1easXUpors9wW02Nqy5x8cLEF/3ZKBH0i2lLjO2Zsk8=</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BTOxzcKZIvQQhAhp4BYDqpQOt7f3HZkmNdkUneQnlQ4=</DigestValue>
      </Reference>
      <Reference URI="/xl/printerSettings/printerSettings772.bin?ContentType=application/vnd.openxmlformats-officedocument.spreadsheetml.printerSettings">
        <DigestMethod Algorithm="http://www.w3.org/2001/04/xmlenc#sha256"/>
        <DigestValue>BTOxzcKZIvQQhAhp4BYDqpQOt7f3HZkmNdkUneQnlQ4=</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BTOxzcKZIvQQhAhp4BYDqpQOt7f3HZkmNdkUneQnlQ4=</DigestValue>
      </Reference>
      <Reference URI="/xl/printerSettings/printerSettings775.bin?ContentType=application/vnd.openxmlformats-officedocument.spreadsheetml.printerSettings">
        <DigestMethod Algorithm="http://www.w3.org/2001/04/xmlenc#sha256"/>
        <DigestValue>8GxkY5aNhNEnoEVYHUJIUahyjoG+SZPiNovYigm2zjw=</DigestValue>
      </Reference>
      <Reference URI="/xl/printerSettings/printerSettings776.bin?ContentType=application/vnd.openxmlformats-officedocument.spreadsheetml.printerSettings">
        <DigestMethod Algorithm="http://www.w3.org/2001/04/xmlenc#sha256"/>
        <DigestValue>8GxkY5aNhNEnoEVYHUJIUahyjoG+SZPiNovYigm2zjw=</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6HGumsjBk9X1CzCPpkG1pJTBdVyGv7gAJ+RWNO+yDTc=</DigestValue>
      </Reference>
      <Reference URI="/xl/printerSettings/printerSettings780.bin?ContentType=application/vnd.openxmlformats-officedocument.spreadsheetml.printerSettings">
        <DigestMethod Algorithm="http://www.w3.org/2001/04/xmlenc#sha256"/>
        <DigestValue>1easXUpors9wW02Nqy5x8cLEF/3ZKBH0i2lLjO2Zsk8=</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1easXUpors9wW02Nqy5x8cLEF/3ZKBH0i2lLjO2Zsk8=</DigestValue>
      </Reference>
      <Reference URI="/xl/printerSettings/printerSettings783.bin?ContentType=application/vnd.openxmlformats-officedocument.spreadsheetml.printerSettings">
        <DigestMethod Algorithm="http://www.w3.org/2001/04/xmlenc#sha256"/>
        <DigestValue>1easXUpors9wW02Nqy5x8cLEF/3ZKBH0i2lLjO2Zsk8=</DigestValue>
      </Reference>
      <Reference URI="/xl/printerSettings/printerSettings784.bin?ContentType=application/vnd.openxmlformats-officedocument.spreadsheetml.printerSettings">
        <DigestMethod Algorithm="http://www.w3.org/2001/04/xmlenc#sha256"/>
        <DigestValue>8GxkY5aNhNEnoEVYHUJIUahyjoG+SZPiNovYigm2zjw=</DigestValue>
      </Reference>
      <Reference URI="/xl/printerSettings/printerSettings785.bin?ContentType=application/vnd.openxmlformats-officedocument.spreadsheetml.printerSettings">
        <DigestMethod Algorithm="http://www.w3.org/2001/04/xmlenc#sha256"/>
        <DigestValue>1easXUpors9wW02Nqy5x8cLEF/3ZKBH0i2lLjO2Zsk8=</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AOaDuHtsifCB+3mFVZaFSjZ2jbySMm3+Pey0DhdCrvo=</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1easXUpors9wW02Nqy5x8cLEF/3ZKBH0i2lLjO2Zsk8=</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4sf+1AWluvbpxJKPd2Oye0vW/vjaIC4T1BxgDzXmoXg=</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1easXUpors9wW02Nqy5x8cLEF/3ZKBH0i2lLjO2Zsk8=</DigestValue>
      </Reference>
      <Reference URI="/xl/printerSettings/printerSettings795.bin?ContentType=application/vnd.openxmlformats-officedocument.spreadsheetml.printerSettings">
        <DigestMethod Algorithm="http://www.w3.org/2001/04/xmlenc#sha256"/>
        <DigestValue>8GxkY5aNhNEnoEVYHUJIUahyjoG+SZPiNovYigm2zjw=</DigestValue>
      </Reference>
      <Reference URI="/xl/printerSettings/printerSettings796.bin?ContentType=application/vnd.openxmlformats-officedocument.spreadsheetml.printerSettings">
        <DigestMethod Algorithm="http://www.w3.org/2001/04/xmlenc#sha256"/>
        <DigestValue>1easXUpors9wW02Nqy5x8cLEF/3ZKBH0i2lLjO2Zsk8=</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8GxkY5aNhNEnoEVYHUJIUahyjoG+SZPiNovYigm2zjw=</DigestValue>
      </Reference>
      <Reference URI="/xl/printerSettings/printerSettings8.bin?ContentType=application/vnd.openxmlformats-officedocument.spreadsheetml.printerSettings">
        <DigestMethod Algorithm="http://www.w3.org/2001/04/xmlenc#sha256"/>
        <DigestValue>+n5QTe6/grUf3JPx5J0xBRGlKRI8XimZKbgxCQVlTOM=</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AOaDuHtsifCB+3mFVZaFSjZ2jbySMm3+Pey0DhdCrvo=</DigestValue>
      </Reference>
      <Reference URI="/xl/printerSettings/printerSettings801.bin?ContentType=application/vnd.openxmlformats-officedocument.spreadsheetml.printerSettings">
        <DigestMethod Algorithm="http://www.w3.org/2001/04/xmlenc#sha256"/>
        <DigestValue>8GxkY5aNhNEnoEVYHUJIUahyjoG+SZPiNovYigm2zjw=</DigestValue>
      </Reference>
      <Reference URI="/xl/printerSettings/printerSettings802.bin?ContentType=application/vnd.openxmlformats-officedocument.spreadsheetml.printerSettings">
        <DigestMethod Algorithm="http://www.w3.org/2001/04/xmlenc#sha256"/>
        <DigestValue>1easXUpors9wW02Nqy5x8cLEF/3ZKBH0i2lLjO2Zsk8=</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BTOxzcKZIvQQhAhp4BYDqpQOt7f3HZkmNdkUneQnlQ4=</DigestValue>
      </Reference>
      <Reference URI="/xl/printerSettings/printerSettings805.bin?ContentType=application/vnd.openxmlformats-officedocument.spreadsheetml.printerSettings">
        <DigestMethod Algorithm="http://www.w3.org/2001/04/xmlenc#sha256"/>
        <DigestValue>BTOxzcKZIvQQhAhp4BYDqpQOt7f3HZkmNdkUneQnlQ4=</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BTOxzcKZIvQQhAhp4BYDqpQOt7f3HZkmNdkUneQnlQ4=</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1easXUpors9wW02Nqy5x8cLEF/3ZKBH0i2lLjO2Zsk8=</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1easXUpors9wW02Nqy5x8cLEF/3ZKBH0i2lLjO2Zsk8=</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1easXUpors9wW02Nqy5x8cLEF/3ZKBH0i2lLjO2Zsk8=</DigestValue>
      </Reference>
      <Reference URI="/xl/printerSettings/printerSettings815.bin?ContentType=application/vnd.openxmlformats-officedocument.spreadsheetml.printerSettings">
        <DigestMethod Algorithm="http://www.w3.org/2001/04/xmlenc#sha256"/>
        <DigestValue>1easXUpors9wW02Nqy5x8cLEF/3ZKBH0i2lLjO2Zsk8=</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4sf+1AWluvbpxJKPd2Oye0vW/vjaIC4T1BxgDzXmoXg=</DigestValue>
      </Reference>
      <Reference URI="/xl/printerSettings/printerSettings818.bin?ContentType=application/vnd.openxmlformats-officedocument.spreadsheetml.printerSettings">
        <DigestMethod Algorithm="http://www.w3.org/2001/04/xmlenc#sha256"/>
        <DigestValue>AOaDuHtsifCB+3mFVZaFSjZ2jbySMm3+Pey0DhdCrvo=</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4sf+1AWluvbpxJKPd2Oye0vW/vjaIC4T1BxgDzXmoXg=</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4sf+1AWluvbpxJKPd2Oye0vW/vjaIC4T1BxgDzXmoXg=</DigestValue>
      </Reference>
      <Reference URI="/xl/printerSettings/printerSettings822.bin?ContentType=application/vnd.openxmlformats-officedocument.spreadsheetml.printerSettings">
        <DigestMethod Algorithm="http://www.w3.org/2001/04/xmlenc#sha256"/>
        <DigestValue>4sf+1AWluvbpxJKPd2Oye0vW/vjaIC4T1BxgDzXmoXg=</DigestValue>
      </Reference>
      <Reference URI="/xl/printerSettings/printerSettings823.bin?ContentType=application/vnd.openxmlformats-officedocument.spreadsheetml.printerSettings">
        <DigestMethod Algorithm="http://www.w3.org/2001/04/xmlenc#sha256"/>
        <DigestValue>4sf+1AWluvbpxJKPd2Oye0vW/vjaIC4T1BxgDzXmoXg=</DigestValue>
      </Reference>
      <Reference URI="/xl/printerSettings/printerSettings824.bin?ContentType=application/vnd.openxmlformats-officedocument.spreadsheetml.printerSettings">
        <DigestMethod Algorithm="http://www.w3.org/2001/04/xmlenc#sha256"/>
        <DigestValue>1easXUpors9wW02Nqy5x8cLEF/3ZKBH0i2lLjO2Zsk8=</DigestValue>
      </Reference>
      <Reference URI="/xl/printerSettings/printerSettings825.bin?ContentType=application/vnd.openxmlformats-officedocument.spreadsheetml.printerSettings">
        <DigestMethod Algorithm="http://www.w3.org/2001/04/xmlenc#sha256"/>
        <DigestValue>1easXUpors9wW02Nqy5x8cLEF/3ZKBH0i2lLjO2Zsk8=</DigestValue>
      </Reference>
      <Reference URI="/xl/printerSettings/printerSettings826.bin?ContentType=application/vnd.openxmlformats-officedocument.spreadsheetml.printerSettings">
        <DigestMethod Algorithm="http://www.w3.org/2001/04/xmlenc#sha256"/>
        <DigestValue>4sf+1AWluvbpxJKPd2Oye0vW/vjaIC4T1BxgDzXmoXg=</DigestValue>
      </Reference>
      <Reference URI="/xl/printerSettings/printerSettings827.bin?ContentType=application/vnd.openxmlformats-officedocument.spreadsheetml.printerSettings">
        <DigestMethod Algorithm="http://www.w3.org/2001/04/xmlenc#sha256"/>
        <DigestValue>AOaDuHtsifCB+3mFVZaFSjZ2jbySMm3+Pey0DhdCrvo=</DigestValue>
      </Reference>
      <Reference URI="/xl/printerSettings/printerSettings828.bin?ContentType=application/vnd.openxmlformats-officedocument.spreadsheetml.printerSettings">
        <DigestMethod Algorithm="http://www.w3.org/2001/04/xmlenc#sha256"/>
        <DigestValue>AOaDuHtsifCB+3mFVZaFSjZ2jbySMm3+Pey0DhdCrvo=</DigestValue>
      </Reference>
      <Reference URI="/xl/printerSettings/printerSettings829.bin?ContentType=application/vnd.openxmlformats-officedocument.spreadsheetml.printerSettings">
        <DigestMethod Algorithm="http://www.w3.org/2001/04/xmlenc#sha256"/>
        <DigestValue>1easXUpors9wW02Nqy5x8cLEF/3ZKBH0i2lLjO2Zsk8=</DigestValue>
      </Reference>
      <Reference URI="/xl/printerSettings/printerSettings83.bin?ContentType=application/vnd.openxmlformats-officedocument.spreadsheetml.printerSettings">
        <DigestMethod Algorithm="http://www.w3.org/2001/04/xmlenc#sha256"/>
        <DigestValue>4sf+1AWluvbpxJKPd2Oye0vW/vjaIC4T1BxgDzXmoXg=</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BTOxzcKZIvQQhAhp4BYDqpQOt7f3HZkmNdkUneQnlQ4=</DigestValue>
      </Reference>
      <Reference URI="/xl/printerSettings/printerSettings832.bin?ContentType=application/vnd.openxmlformats-officedocument.spreadsheetml.printerSettings">
        <DigestMethod Algorithm="http://www.w3.org/2001/04/xmlenc#sha256"/>
        <DigestValue>BTOxzcKZIvQQhAhp4BYDqpQOt7f3HZkmNdkUneQnlQ4=</DigestValue>
      </Reference>
      <Reference URI="/xl/printerSettings/printerSettings833.bin?ContentType=application/vnd.openxmlformats-officedocument.spreadsheetml.printerSettings">
        <DigestMethod Algorithm="http://www.w3.org/2001/04/xmlenc#sha256"/>
        <DigestValue>4sf+1AWluvbpxJKPd2Oye0vW/vjaIC4T1BxgDzXmoXg=</DigestValue>
      </Reference>
      <Reference URI="/xl/printerSettings/printerSettings834.bin?ContentType=application/vnd.openxmlformats-officedocument.spreadsheetml.printerSettings">
        <DigestMethod Algorithm="http://www.w3.org/2001/04/xmlenc#sha256"/>
        <DigestValue>BTOxzcKZIvQQhAhp4BYDqpQOt7f3HZkmNdkUneQnlQ4=</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4sf+1AWluvbpxJKPd2Oye0vW/vjaIC4T1BxgDzXmoXg=</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4sf+1AWluvbpxJKPd2Oye0vW/vjaIC4T1BxgDzXmoXg=</DigestValue>
      </Reference>
      <Reference URI="/xl/printerSettings/printerSettings839.bin?ContentType=application/vnd.openxmlformats-officedocument.spreadsheetml.printerSettings">
        <DigestMethod Algorithm="http://www.w3.org/2001/04/xmlenc#sha256"/>
        <DigestValue>4sf+1AWluvbpxJKPd2Oye0vW/vjaIC4T1BxgDzXmoXg=</DigestValue>
      </Reference>
      <Reference URI="/xl/printerSettings/printerSettings84.bin?ContentType=application/vnd.openxmlformats-officedocument.spreadsheetml.printerSettings">
        <DigestMethod Algorithm="http://www.w3.org/2001/04/xmlenc#sha256"/>
        <DigestValue>AOaDuHtsifCB+3mFVZaFSjZ2jbySMm3+Pey0DhdCrvo=</DigestValue>
      </Reference>
      <Reference URI="/xl/printerSettings/printerSettings840.bin?ContentType=application/vnd.openxmlformats-officedocument.spreadsheetml.printerSettings">
        <DigestMethod Algorithm="http://www.w3.org/2001/04/xmlenc#sha256"/>
        <DigestValue>1easXUpors9wW02Nqy5x8cLEF/3ZKBH0i2lLjO2Zsk8=</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1easXUpors9wW02Nqy5x8cLEF/3ZKBH0i2lLjO2Zsk8=</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1easXUpors9wW02Nqy5x8cLEF/3ZKBH0i2lLjO2Zsk8=</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4sf+1AWluvbpxJKPd2Oye0vW/vjaIC4T1BxgDzXmoXg=</DigestValue>
      </Reference>
      <Reference URI="/xl/printerSettings/printerSettings847.bin?ContentType=application/vnd.openxmlformats-officedocument.spreadsheetml.printerSettings">
        <DigestMethod Algorithm="http://www.w3.org/2001/04/xmlenc#sha256"/>
        <DigestValue>AOaDuHtsifCB+3mFVZaFSjZ2jbySMm3+Pey0DhdCrvo=</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4sf+1AWluvbpxJKPd2Oye0vW/vjaIC4T1BxgDzXmoXg=</DigestValue>
      </Reference>
      <Reference URI="/xl/printerSettings/printerSettings85.bin?ContentType=application/vnd.openxmlformats-officedocument.spreadsheetml.printerSettings">
        <DigestMethod Algorithm="http://www.w3.org/2001/04/xmlenc#sha256"/>
        <DigestValue>4sf+1AWluvbpxJKPd2Oye0vW/vjaIC4T1BxgDzXmoXg=</DigestValue>
      </Reference>
      <Reference URI="/xl/printerSettings/printerSettings850.bin?ContentType=application/vnd.openxmlformats-officedocument.spreadsheetml.printerSettings">
        <DigestMethod Algorithm="http://www.w3.org/2001/04/xmlenc#sha256"/>
        <DigestValue>BsIAjKOA+fRd+S8nF8NlmZ2fAwRQrX2fbojeS8s8IHY=</DigestValue>
      </Reference>
      <Reference URI="/xl/printerSettings/printerSettings851.bin?ContentType=application/vnd.openxmlformats-officedocument.spreadsheetml.printerSettings">
        <DigestMethod Algorithm="http://www.w3.org/2001/04/xmlenc#sha256"/>
        <DigestValue>+n5QTe6/grUf3JPx5J0xBRGlKRI8XimZKbgxCQVlTOM=</DigestValue>
      </Reference>
      <Reference URI="/xl/printerSettings/printerSettings852.bin?ContentType=application/vnd.openxmlformats-officedocument.spreadsheetml.printerSettings">
        <DigestMethod Algorithm="http://www.w3.org/2001/04/xmlenc#sha256"/>
        <DigestValue>+qz51KCQnZTjgrS1g4SKzjcASC9Lf3Y9XDV+3r0gQiE=</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BsIAjKOA+fRd+S8nF8NlmZ2fAwRQrX2fbojeS8s8IHY=</DigestValue>
      </Reference>
      <Reference URI="/xl/printerSettings/printerSettings855.bin?ContentType=application/vnd.openxmlformats-officedocument.spreadsheetml.printerSettings">
        <DigestMethod Algorithm="http://www.w3.org/2001/04/xmlenc#sha256"/>
        <DigestValue>4sf+1AWluvbpxJKPd2Oye0vW/vjaIC4T1BxgDzXmoXg=</DigestValue>
      </Reference>
      <Reference URI="/xl/printerSettings/printerSettings856.bin?ContentType=application/vnd.openxmlformats-officedocument.spreadsheetml.printerSettings">
        <DigestMethod Algorithm="http://www.w3.org/2001/04/xmlenc#sha256"/>
        <DigestValue>4sf+1AWluvbpxJKPd2Oye0vW/vjaIC4T1BxgDzXmoXg=</DigestValue>
      </Reference>
      <Reference URI="/xl/printerSettings/printerSettings857.bin?ContentType=application/vnd.openxmlformats-officedocument.spreadsheetml.printerSettings">
        <DigestMethod Algorithm="http://www.w3.org/2001/04/xmlenc#sha256"/>
        <DigestValue>4sf+1AWluvbpxJKPd2Oye0vW/vjaIC4T1BxgDzXmoXg=</DigestValue>
      </Reference>
      <Reference URI="/xl/printerSettings/printerSettings858.bin?ContentType=application/vnd.openxmlformats-officedocument.spreadsheetml.printerSettings">
        <DigestMethod Algorithm="http://www.w3.org/2001/04/xmlenc#sha256"/>
        <DigestValue>1easXUpors9wW02Nqy5x8cLEF/3ZKBH0i2lLjO2Zsk8=</DigestValue>
      </Reference>
      <Reference URI="/xl/printerSettings/printerSettings859.bin?ContentType=application/vnd.openxmlformats-officedocument.spreadsheetml.printerSettings">
        <DigestMethod Algorithm="http://www.w3.org/2001/04/xmlenc#sha256"/>
        <DigestValue>4sf+1AWluvbpxJKPd2Oye0vW/vjaIC4T1BxgDzXmoXg=</DigestValue>
      </Reference>
      <Reference URI="/xl/printerSettings/printerSettings86.bin?ContentType=application/vnd.openxmlformats-officedocument.spreadsheetml.printerSettings">
        <DigestMethod Algorithm="http://www.w3.org/2001/04/xmlenc#sha256"/>
        <DigestValue>4sf+1AWluvbpxJKPd2Oye0vW/vjaIC4T1BxgDzXmoXg=</DigestValue>
      </Reference>
      <Reference URI="/xl/printerSettings/printerSettings860.bin?ContentType=application/vnd.openxmlformats-officedocument.spreadsheetml.printerSettings">
        <DigestMethod Algorithm="http://www.w3.org/2001/04/xmlenc#sha256"/>
        <DigestValue>AOaDuHtsifCB+3mFVZaFSjZ2jbySMm3+Pey0DhdCrvo=</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AOaDuHtsifCB+3mFVZaFSjZ2jbySMm3+Pey0DhdCrvo=</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1easXUpors9wW02Nqy5x8cLEF/3ZKBH0i2lLjO2Zsk8=</DigestValue>
      </Reference>
      <Reference URI="/xl/printerSettings/printerSettings865.bin?ContentType=application/vnd.openxmlformats-officedocument.spreadsheetml.printerSettings">
        <DigestMethod Algorithm="http://www.w3.org/2001/04/xmlenc#sha256"/>
        <DigestValue>BTOxzcKZIvQQhAhp4BYDqpQOt7f3HZkmNdkUneQnlQ4=</DigestValue>
      </Reference>
      <Reference URI="/xl/printerSettings/printerSettings866.bin?ContentType=application/vnd.openxmlformats-officedocument.spreadsheetml.printerSettings">
        <DigestMethod Algorithm="http://www.w3.org/2001/04/xmlenc#sha256"/>
        <DigestValue>BTOxzcKZIvQQhAhp4BYDqpQOt7f3HZkmNdkUneQnlQ4=</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BTOxzcKZIvQQhAhp4BYDqpQOt7f3HZkmNdkUneQnlQ4=</DigestValue>
      </Reference>
      <Reference URI="/xl/printerSettings/printerSettings869.bin?ContentType=application/vnd.openxmlformats-officedocument.spreadsheetml.printerSettings">
        <DigestMethod Algorithm="http://www.w3.org/2001/04/xmlenc#sha256"/>
        <DigestValue>4sf+1AWluvbpxJKPd2Oye0vW/vjaIC4T1BxgDzXmoXg=</DigestValue>
      </Reference>
      <Reference URI="/xl/printerSettings/printerSettings87.bin?ContentType=application/vnd.openxmlformats-officedocument.spreadsheetml.printerSettings">
        <DigestMethod Algorithm="http://www.w3.org/2001/04/xmlenc#sha256"/>
        <DigestValue>6HGumsjBk9X1CzCPpkG1pJTBdVyGv7gAJ+RWNO+yDTc=</DigestValue>
      </Reference>
      <Reference URI="/xl/printerSettings/printerSettings870.bin?ContentType=application/vnd.openxmlformats-officedocument.spreadsheetml.printerSettings">
        <DigestMethod Algorithm="http://www.w3.org/2001/04/xmlenc#sha256"/>
        <DigestValue>4sf+1AWluvbpxJKPd2Oye0vW/vjaIC4T1BxgDzXmoXg=</DigestValue>
      </Reference>
      <Reference URI="/xl/printerSettings/printerSettings871.bin?ContentType=application/vnd.openxmlformats-officedocument.spreadsheetml.printerSettings">
        <DigestMethod Algorithm="http://www.w3.org/2001/04/xmlenc#sha256"/>
        <DigestValue>4sf+1AWluvbpxJKPd2Oye0vW/vjaIC4T1BxgDzXmoXg=</DigestValue>
      </Reference>
      <Reference URI="/xl/printerSettings/printerSettings872.bin?ContentType=application/vnd.openxmlformats-officedocument.spreadsheetml.printerSettings">
        <DigestMethod Algorithm="http://www.w3.org/2001/04/xmlenc#sha256"/>
        <DigestValue>4sf+1AWluvbpxJKPd2Oye0vW/vjaIC4T1BxgDzXmoXg=</DigestValue>
      </Reference>
      <Reference URI="/xl/printerSettings/printerSettings873.bin?ContentType=application/vnd.openxmlformats-officedocument.spreadsheetml.printerSettings">
        <DigestMethod Algorithm="http://www.w3.org/2001/04/xmlenc#sha256"/>
        <DigestValue>4sf+1AWluvbpxJKPd2Oye0vW/vjaIC4T1BxgDzXmoXg=</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6HGumsjBk9X1CzCPpkG1pJTBdVyGv7gAJ+RWNO+yDTc=</DigestValue>
      </Reference>
      <Reference URI="/xl/printerSettings/printerSettings877.bin?ContentType=application/vnd.openxmlformats-officedocument.spreadsheetml.printerSettings">
        <DigestMethod Algorithm="http://www.w3.org/2001/04/xmlenc#sha256"/>
        <DigestValue>1easXUpors9wW02Nqy5x8cLEF/3ZKBH0i2lLjO2Zsk8=</DigestValue>
      </Reference>
      <Reference URI="/xl/printerSettings/printerSettings878.bin?ContentType=application/vnd.openxmlformats-officedocument.spreadsheetml.printerSettings">
        <DigestMethod Algorithm="http://www.w3.org/2001/04/xmlenc#sha256"/>
        <DigestValue>4sf+1AWluvbpxJKPd2Oye0vW/vjaIC4T1BxgDzXmoXg=</DigestValue>
      </Reference>
      <Reference URI="/xl/printerSettings/printerSettings879.bin?ContentType=application/vnd.openxmlformats-officedocument.spreadsheetml.printerSettings">
        <DigestMethod Algorithm="http://www.w3.org/2001/04/xmlenc#sha256"/>
        <DigestValue>1easXUpors9wW02Nqy5x8cLEF/3ZKBH0i2lLjO2Zsk8=</DigestValue>
      </Reference>
      <Reference URI="/xl/printerSettings/printerSettings88.bin?ContentType=application/vnd.openxmlformats-officedocument.spreadsheetml.printerSettings">
        <DigestMethod Algorithm="http://www.w3.org/2001/04/xmlenc#sha256"/>
        <DigestValue>+n5QTe6/grUf3JPx5J0xBRGlKRI8XimZKbgxCQVlTOM=</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AOaDuHtsifCB+3mFVZaFSjZ2jbySMm3+Pey0DhdCrvo=</DigestValue>
      </Reference>
      <Reference URI="/xl/printerSettings/printerSettings883.bin?ContentType=application/vnd.openxmlformats-officedocument.spreadsheetml.printerSettings">
        <DigestMethod Algorithm="http://www.w3.org/2001/04/xmlenc#sha256"/>
        <DigestValue>4sf+1AWluvbpxJKPd2Oye0vW/vjaIC4T1BxgDzXmoXg=</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6HGumsjBk9X1CzCPpkG1pJTBdVyGv7gAJ+RWNO+yDTc=</DigestValue>
      </Reference>
      <Reference URI="/xl/printerSettings/printerSettings886.bin?ContentType=application/vnd.openxmlformats-officedocument.spreadsheetml.printerSettings">
        <DigestMethod Algorithm="http://www.w3.org/2001/04/xmlenc#sha256"/>
        <DigestValue>+n5QTe6/grUf3JPx5J0xBRGlKRI8XimZKbgxCQVlTOM=</DigestValue>
      </Reference>
      <Reference URI="/xl/printerSettings/printerSettings887.bin?ContentType=application/vnd.openxmlformats-officedocument.spreadsheetml.printerSettings">
        <DigestMethod Algorithm="http://www.w3.org/2001/04/xmlenc#sha256"/>
        <DigestValue>+qz51KCQnZTjgrS1g4SKzjcASC9Lf3Y9XDV+3r0gQiE=</DigestValue>
      </Reference>
      <Reference URI="/xl/printerSettings/printerSettings888.bin?ContentType=application/vnd.openxmlformats-officedocument.spreadsheetml.printerSettings">
        <DigestMethod Algorithm="http://www.w3.org/2001/04/xmlenc#sha256"/>
        <DigestValue>6HGumsjBk9X1CzCPpkG1pJTBdVyGv7gAJ+RWNO+yDTc=</DigestValue>
      </Reference>
      <Reference URI="/xl/printerSettings/printerSettings889.bin?ContentType=application/vnd.openxmlformats-officedocument.spreadsheetml.printerSettings">
        <DigestMethod Algorithm="http://www.w3.org/2001/04/xmlenc#sha256"/>
        <DigestValue>6HGumsjBk9X1CzCPpkG1pJTBdVyGv7gAJ+RWNO+yDTc=</DigestValue>
      </Reference>
      <Reference URI="/xl/printerSettings/printerSettings89.bin?ContentType=application/vnd.openxmlformats-officedocument.spreadsheetml.printerSettings">
        <DigestMethod Algorithm="http://www.w3.org/2001/04/xmlenc#sha256"/>
        <DigestValue>k5z4QFvXyp5vMq4FDANuvQxvNZ735cuotFRYxi91M4M=</DigestValue>
      </Reference>
      <Reference URI="/xl/printerSettings/printerSettings890.bin?ContentType=application/vnd.openxmlformats-officedocument.spreadsheetml.printerSettings">
        <DigestMethod Algorithm="http://www.w3.org/2001/04/xmlenc#sha256"/>
        <DigestValue>6HGumsjBk9X1CzCPpkG1pJTBdVyGv7gAJ+RWNO+yDTc=</DigestValue>
      </Reference>
      <Reference URI="/xl/printerSettings/printerSettings891.bin?ContentType=application/vnd.openxmlformats-officedocument.spreadsheetml.printerSettings">
        <DigestMethod Algorithm="http://www.w3.org/2001/04/xmlenc#sha256"/>
        <DigestValue>6HGumsjBk9X1CzCPpkG1pJTBdVyGv7gAJ+RWNO+yDTc=</DigestValue>
      </Reference>
      <Reference URI="/xl/printerSettings/printerSettings892.bin?ContentType=application/vnd.openxmlformats-officedocument.spreadsheetml.printerSettings">
        <DigestMethod Algorithm="http://www.w3.org/2001/04/xmlenc#sha256"/>
        <DigestValue>6HGumsjBk9X1CzCPpkG1pJTBdVyGv7gAJ+RWNO+yDTc=</DigestValue>
      </Reference>
      <Reference URI="/xl/printerSettings/printerSettings893.bin?ContentType=application/vnd.openxmlformats-officedocument.spreadsheetml.printerSettings">
        <DigestMethod Algorithm="http://www.w3.org/2001/04/xmlenc#sha256"/>
        <DigestValue>6HGumsjBk9X1CzCPpkG1pJTBdVyGv7gAJ+RWNO+yDTc=</DigestValue>
      </Reference>
      <Reference URI="/xl/printerSettings/printerSettings894.bin?ContentType=application/vnd.openxmlformats-officedocument.spreadsheetml.printerSettings">
        <DigestMethod Algorithm="http://www.w3.org/2001/04/xmlenc#sha256"/>
        <DigestValue>6HGumsjBk9X1CzCPpkG1pJTBdVyGv7gAJ+RWNO+yDTc=</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6HGumsjBk9X1CzCPpkG1pJTBdVyGv7gAJ+RWNO+yDTc=</DigestValue>
      </Reference>
      <Reference URI="/xl/printerSettings/printerSettings897.bin?ContentType=application/vnd.openxmlformats-officedocument.spreadsheetml.printerSettings">
        <DigestMethod Algorithm="http://www.w3.org/2001/04/xmlenc#sha256"/>
        <DigestValue>6HGumsjBk9X1CzCPpkG1pJTBdVyGv7gAJ+RWNO+yDTc=</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+n5QTe6/grUf3JPx5J0xBRGlKRI8XimZKbgxCQVlTOM=</DigestValue>
      </Reference>
      <Reference URI="/xl/printerSettings/printerSettings90.bin?ContentType=application/vnd.openxmlformats-officedocument.spreadsheetml.printerSettings">
        <DigestMethod Algorithm="http://www.w3.org/2001/04/xmlenc#sha256"/>
        <DigestValue>6HGumsjBk9X1CzCPpkG1pJTBdVyGv7gAJ+RWNO+yDTc=</DigestValue>
      </Reference>
      <Reference URI="/xl/printerSettings/printerSettings900.bin?ContentType=application/vnd.openxmlformats-officedocument.spreadsheetml.printerSettings">
        <DigestMethod Algorithm="http://www.w3.org/2001/04/xmlenc#sha256"/>
        <DigestValue>6HGumsjBk9X1CzCPpkG1pJTBdVyGv7gAJ+RWNO+yDTc=</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1easXUpors9wW02Nqy5x8cLEF/3ZKBH0i2lLjO2Zsk8=</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AOaDuHtsifCB+3mFVZaFSjZ2jbySMm3+Pey0DhdCrvo=</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AOaDuHtsifCB+3mFVZaFSjZ2jbySMm3+Pey0DhdCrvo=</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1easXUpors9wW02Nqy5x8cLEF/3ZKBH0i2lLjO2Zsk8=</DigestValue>
      </Reference>
      <Reference URI="/xl/printerSettings/printerSettings909.bin?ContentType=application/vnd.openxmlformats-officedocument.spreadsheetml.printerSettings">
        <DigestMethod Algorithm="http://www.w3.org/2001/04/xmlenc#sha256"/>
        <DigestValue>6HGumsjBk9X1CzCPpkG1pJTBdVyGv7gAJ+RWNO+yDTc=</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10.bin?ContentType=application/vnd.openxmlformats-officedocument.spreadsheetml.printerSettings">
        <DigestMethod Algorithm="http://www.w3.org/2001/04/xmlenc#sha256"/>
        <DigestValue>BTOxzcKZIvQQhAhp4BYDqpQOt7f3HZkmNdkUneQnlQ4=</DigestValue>
      </Reference>
      <Reference URI="/xl/printerSettings/printerSettings911.bin?ContentType=application/vnd.openxmlformats-officedocument.spreadsheetml.printerSettings">
        <DigestMethod Algorithm="http://www.w3.org/2001/04/xmlenc#sha256"/>
        <DigestValue>3n4WfL4VFvLGQxz20WZhVwTIsN/89wQnkeVHjJ3tpGc=</DigestValue>
      </Reference>
      <Reference URI="/xl/printerSettings/printerSettings912.bin?ContentType=application/vnd.openxmlformats-officedocument.spreadsheetml.printerSettings">
        <DigestMethod Algorithm="http://www.w3.org/2001/04/xmlenc#sha256"/>
        <DigestValue>of7e69Q2YUK5wnpjK1sjfpK0R8ZDHUF6X025UwUgeiI=</DigestValue>
      </Reference>
      <Reference URI="/xl/printerSettings/printerSettings913.bin?ContentType=application/vnd.openxmlformats-officedocument.spreadsheetml.printerSettings">
        <DigestMethod Algorithm="http://www.w3.org/2001/04/xmlenc#sha256"/>
        <DigestValue>3n4WfL4VFvLGQxz20WZhVwTIsN/89wQnkeVHjJ3tpGc=</DigestValue>
      </Reference>
      <Reference URI="/xl/printerSettings/printerSettings914.bin?ContentType=application/vnd.openxmlformats-officedocument.spreadsheetml.printerSettings">
        <DigestMethod Algorithm="http://www.w3.org/2001/04/xmlenc#sha256"/>
        <DigestValue>tqRCJ6NYWFyhg0LZiu9kApQNB0g986FIBqUUqSZhLZI=</DigestValue>
      </Reference>
      <Reference URI="/xl/printerSettings/printerSettings915.bin?ContentType=application/vnd.openxmlformats-officedocument.spreadsheetml.printerSettings">
        <DigestMethod Algorithm="http://www.w3.org/2001/04/xmlenc#sha256"/>
        <DigestValue>tqRCJ6NYWFyhg0LZiu9kApQNB0g986FIBqUUqSZhLZI=</DigestValue>
      </Reference>
      <Reference URI="/xl/printerSettings/printerSettings916.bin?ContentType=application/vnd.openxmlformats-officedocument.spreadsheetml.printerSettings">
        <DigestMethod Algorithm="http://www.w3.org/2001/04/xmlenc#sha256"/>
        <DigestValue>of7e69Q2YUK5wnpjK1sjfpK0R8ZDHUF6X025UwUgeiI=</DigestValue>
      </Reference>
      <Reference URI="/xl/printerSettings/printerSettings917.bin?ContentType=application/vnd.openxmlformats-officedocument.spreadsheetml.printerSettings">
        <DigestMethod Algorithm="http://www.w3.org/2001/04/xmlenc#sha256"/>
        <DigestValue>of7e69Q2YUK5wnpjK1sjfpK0R8ZDHUF6X025UwUgeiI=</DigestValue>
      </Reference>
      <Reference URI="/xl/printerSettings/printerSettings918.bin?ContentType=application/vnd.openxmlformats-officedocument.spreadsheetml.printerSettings">
        <DigestMethod Algorithm="http://www.w3.org/2001/04/xmlenc#sha256"/>
        <DigestValue>of7e69Q2YUK5wnpjK1sjfpK0R8ZDHUF6X025UwUgeiI=</DigestValue>
      </Reference>
      <Reference URI="/xl/printerSettings/printerSettings919.bin?ContentType=application/vnd.openxmlformats-officedocument.spreadsheetml.printerSettings">
        <DigestMethod Algorithm="http://www.w3.org/2001/04/xmlenc#sha256"/>
        <DigestValue>iymKb5/28bEaNaKalmA5LN8vLzkw8JbPPGU9ZqhD6cA=</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20.bin?ContentType=application/vnd.openxmlformats-officedocument.spreadsheetml.printerSettings">
        <DigestMethod Algorithm="http://www.w3.org/2001/04/xmlenc#sha256"/>
        <DigestValue>of7e69Q2YUK5wnpjK1sjfpK0R8ZDHUF6X025UwUgeiI=</DigestValue>
      </Reference>
      <Reference URI="/xl/printerSettings/printerSettings921.bin?ContentType=application/vnd.openxmlformats-officedocument.spreadsheetml.printerSettings">
        <DigestMethod Algorithm="http://www.w3.org/2001/04/xmlenc#sha256"/>
        <DigestValue>iymKb5/28bEaNaKalmA5LN8vLzkw8JbPPGU9ZqhD6cA=</DigestValue>
      </Reference>
      <Reference URI="/xl/printerSettings/printerSettings922.bin?ContentType=application/vnd.openxmlformats-officedocument.spreadsheetml.printerSettings">
        <DigestMethod Algorithm="http://www.w3.org/2001/04/xmlenc#sha256"/>
        <DigestValue>iymKb5/28bEaNaKalmA5LN8vLzkw8JbPPGU9ZqhD6cA=</DigestValue>
      </Reference>
      <Reference URI="/xl/printerSettings/printerSettings923.bin?ContentType=application/vnd.openxmlformats-officedocument.spreadsheetml.printerSettings">
        <DigestMethod Algorithm="http://www.w3.org/2001/04/xmlenc#sha256"/>
        <DigestValue>tqRCJ6NYWFyhg0LZiu9kApQNB0g986FIBqUUqSZhLZI=</DigestValue>
      </Reference>
      <Reference URI="/xl/printerSettings/printerSettings924.bin?ContentType=application/vnd.openxmlformats-officedocument.spreadsheetml.printerSettings">
        <DigestMethod Algorithm="http://www.w3.org/2001/04/xmlenc#sha256"/>
        <DigestValue>iymKb5/28bEaNaKalmA5LN8vLzkw8JbPPGU9ZqhD6cA=</DigestValue>
      </Reference>
      <Reference URI="/xl/printerSettings/printerSettings925.bin?ContentType=application/vnd.openxmlformats-officedocument.spreadsheetml.printerSettings">
        <DigestMethod Algorithm="http://www.w3.org/2001/04/xmlenc#sha256"/>
        <DigestValue>of7e69Q2YUK5wnpjK1sjfpK0R8ZDHUF6X025UwUgeiI=</DigestValue>
      </Reference>
      <Reference URI="/xl/printerSettings/printerSettings926.bin?ContentType=application/vnd.openxmlformats-officedocument.spreadsheetml.printerSettings">
        <DigestMethod Algorithm="http://www.w3.org/2001/04/xmlenc#sha256"/>
        <DigestValue>of7e69Q2YUK5wnpjK1sjfpK0R8ZDHUF6X025UwUgeiI=</DigestValue>
      </Reference>
      <Reference URI="/xl/printerSettings/printerSettings927.bin?ContentType=application/vnd.openxmlformats-officedocument.spreadsheetml.printerSettings">
        <DigestMethod Algorithm="http://www.w3.org/2001/04/xmlenc#sha256"/>
        <DigestValue>bLVNAV8VJwtMVmiOBiMQdFszUCDIW1hxymk7IrHKLZ4=</DigestValue>
      </Reference>
      <Reference URI="/xl/printerSettings/printerSettings928.bin?ContentType=application/vnd.openxmlformats-officedocument.spreadsheetml.printerSettings">
        <DigestMethod Algorithm="http://www.w3.org/2001/04/xmlenc#sha256"/>
        <DigestValue>of7e69Q2YUK5wnpjK1sjfpK0R8ZDHUF6X025UwUgeiI=</DigestValue>
      </Reference>
      <Reference URI="/xl/printerSettings/printerSettings929.bin?ContentType=application/vnd.openxmlformats-officedocument.spreadsheetml.printerSettings">
        <DigestMethod Algorithm="http://www.w3.org/2001/04/xmlenc#sha256"/>
        <DigestValue>of7e69Q2YUK5wnpjK1sjfpK0R8ZDHUF6X025UwUgeiI=</DigestValue>
      </Reference>
      <Reference URI="/xl/printerSettings/printerSettings93.bin?ContentType=application/vnd.openxmlformats-officedocument.spreadsheetml.printerSettings">
        <DigestMethod Algorithm="http://www.w3.org/2001/04/xmlenc#sha256"/>
        <DigestValue>6HGumsjBk9X1CzCPpkG1pJTBdVyGv7gAJ+RWNO+yDTc=</DigestValue>
      </Reference>
      <Reference URI="/xl/printerSettings/printerSettings930.bin?ContentType=application/vnd.openxmlformats-officedocument.spreadsheetml.printerSettings">
        <DigestMethod Algorithm="http://www.w3.org/2001/04/xmlenc#sha256"/>
        <DigestValue>ifFw/UNXJPpaHH+uaxx1y1rPwjg/yn5QlflMbaVq85M=</DigestValue>
      </Reference>
      <Reference URI="/xl/printerSettings/printerSettings931.bin?ContentType=application/vnd.openxmlformats-officedocument.spreadsheetml.printerSettings">
        <DigestMethod Algorithm="http://www.w3.org/2001/04/xmlenc#sha256"/>
        <DigestValue>ifFw/UNXJPpaHH+uaxx1y1rPwjg/yn5QlflMbaVq85M=</DigestValue>
      </Reference>
      <Reference URI="/xl/printerSettings/printerSettings932.bin?ContentType=application/vnd.openxmlformats-officedocument.spreadsheetml.printerSettings">
        <DigestMethod Algorithm="http://www.w3.org/2001/04/xmlenc#sha256"/>
        <DigestValue>of7e69Q2YUK5wnpjK1sjfpK0R8ZDHUF6X025UwUgeiI=</DigestValue>
      </Reference>
      <Reference URI="/xl/printerSettings/printerSettings933.bin?ContentType=application/vnd.openxmlformats-officedocument.spreadsheetml.printerSettings">
        <DigestMethod Algorithm="http://www.w3.org/2001/04/xmlenc#sha256"/>
        <DigestValue>ifFw/UNXJPpaHH+uaxx1y1rPwjg/yn5QlflMbaVq85M=</DigestValue>
      </Reference>
      <Reference URI="/xl/printerSettings/printerSettings934.bin?ContentType=application/vnd.openxmlformats-officedocument.spreadsheetml.printerSettings">
        <DigestMethod Algorithm="http://www.w3.org/2001/04/xmlenc#sha256"/>
        <DigestValue>z6IYKP1LJhaUWbkOpEZD1FV7WrvU4y3OO7KfqpNLK/A=</DigestValue>
      </Reference>
      <Reference URI="/xl/printerSettings/printerSettings935.bin?ContentType=application/vnd.openxmlformats-officedocument.spreadsheetml.printerSettings">
        <DigestMethod Algorithm="http://www.w3.org/2001/04/xmlenc#sha256"/>
        <DigestValue>of7e69Q2YUK5wnpjK1sjfpK0R8ZDHUF6X025UwUgeiI=</DigestValue>
      </Reference>
      <Reference URI="/xl/printerSettings/printerSettings936.bin?ContentType=application/vnd.openxmlformats-officedocument.spreadsheetml.printerSettings">
        <DigestMethod Algorithm="http://www.w3.org/2001/04/xmlenc#sha256"/>
        <DigestValue>of7e69Q2YUK5wnpjK1sjfpK0R8ZDHUF6X025UwUgeiI=</DigestValue>
      </Reference>
      <Reference URI="/xl/printerSettings/printerSettings937.bin?ContentType=application/vnd.openxmlformats-officedocument.spreadsheetml.printerSettings">
        <DigestMethod Algorithm="http://www.w3.org/2001/04/xmlenc#sha256"/>
        <DigestValue>iymKb5/28bEaNaKalmA5LN8vLzkw8JbPPGU9ZqhD6cA=</DigestValue>
      </Reference>
      <Reference URI="/xl/printerSettings/printerSettings938.bin?ContentType=application/vnd.openxmlformats-officedocument.spreadsheetml.printerSettings">
        <DigestMethod Algorithm="http://www.w3.org/2001/04/xmlenc#sha256"/>
        <DigestValue>tqRCJ6NYWFyhg0LZiu9kApQNB0g986FIBqUUqSZhLZI=</DigestValue>
      </Reference>
      <Reference URI="/xl/printerSettings/printerSettings939.bin?ContentType=application/vnd.openxmlformats-officedocument.spreadsheetml.printerSettings">
        <DigestMethod Algorithm="http://www.w3.org/2001/04/xmlenc#sha256"/>
        <DigestValue>iymKb5/28bEaNaKalmA5LN8vLzkw8JbPPGU9ZqhD6cA=</DigestValue>
      </Reference>
      <Reference URI="/xl/printerSettings/printerSettings94.bin?ContentType=application/vnd.openxmlformats-officedocument.spreadsheetml.printerSettings">
        <DigestMethod Algorithm="http://www.w3.org/2001/04/xmlenc#sha256"/>
        <DigestValue>6HGumsjBk9X1CzCPpkG1pJTBdVyGv7gAJ+RWNO+yDTc=</DigestValue>
      </Reference>
      <Reference URI="/xl/printerSettings/printerSettings940.bin?ContentType=application/vnd.openxmlformats-officedocument.spreadsheetml.printerSettings">
        <DigestMethod Algorithm="http://www.w3.org/2001/04/xmlenc#sha256"/>
        <DigestValue>of7e69Q2YUK5wnpjK1sjfpK0R8ZDHUF6X025UwUgeiI=</DigestValue>
      </Reference>
      <Reference URI="/xl/printerSettings/printerSettings941.bin?ContentType=application/vnd.openxmlformats-officedocument.spreadsheetml.printerSettings">
        <DigestMethod Algorithm="http://www.w3.org/2001/04/xmlenc#sha256"/>
        <DigestValue>bLVNAV8VJwtMVmiOBiMQdFszUCDIW1hxymk7IrHKLZ4=</DigestValue>
      </Reference>
      <Reference URI="/xl/printerSettings/printerSettings942.bin?ContentType=application/vnd.openxmlformats-officedocument.spreadsheetml.printerSettings">
        <DigestMethod Algorithm="http://www.w3.org/2001/04/xmlenc#sha256"/>
        <DigestValue>tqRCJ6NYWFyhg0LZiu9kApQNB0g986FIBqUUqSZhLZI=</DigestValue>
      </Reference>
      <Reference URI="/xl/printerSettings/printerSettings943.bin?ContentType=application/vnd.openxmlformats-officedocument.spreadsheetml.printerSettings">
        <DigestMethod Algorithm="http://www.w3.org/2001/04/xmlenc#sha256"/>
        <DigestValue>bLVNAV8VJwtMVmiOBiMQdFszUCDIW1hxymk7IrHKLZ4=</DigestValue>
      </Reference>
      <Reference URI="/xl/printerSettings/printerSettings944.bin?ContentType=application/vnd.openxmlformats-officedocument.spreadsheetml.printerSettings">
        <DigestMethod Algorithm="http://www.w3.org/2001/04/xmlenc#sha256"/>
        <DigestValue>tqRCJ6NYWFyhg0LZiu9kApQNB0g986FIBqUUqSZhLZI=</DigestValue>
      </Reference>
      <Reference URI="/xl/printerSettings/printerSettings945.bin?ContentType=application/vnd.openxmlformats-officedocument.spreadsheetml.printerSettings">
        <DigestMethod Algorithm="http://www.w3.org/2001/04/xmlenc#sha256"/>
        <DigestValue>iymKb5/28bEaNaKalmA5LN8vLzkw8JbPPGU9ZqhD6cA=</DigestValue>
      </Reference>
      <Reference URI="/xl/printerSettings/printerSettings946.bin?ContentType=application/vnd.openxmlformats-officedocument.spreadsheetml.printerSettings">
        <DigestMethod Algorithm="http://www.w3.org/2001/04/xmlenc#sha256"/>
        <DigestValue>of7e69Q2YUK5wnpjK1sjfpK0R8ZDHUF6X025UwUgeiI=</DigestValue>
      </Reference>
      <Reference URI="/xl/printerSettings/printerSettings947.bin?ContentType=application/vnd.openxmlformats-officedocument.spreadsheetml.printerSettings">
        <DigestMethod Algorithm="http://www.w3.org/2001/04/xmlenc#sha256"/>
        <DigestValue>3n4WfL4VFvLGQxz20WZhVwTIsN/89wQnkeVHjJ3tpGc=</DigestValue>
      </Reference>
      <Reference URI="/xl/printerSettings/printerSettings948.bin?ContentType=application/vnd.openxmlformats-officedocument.spreadsheetml.printerSettings">
        <DigestMethod Algorithm="http://www.w3.org/2001/04/xmlenc#sha256"/>
        <DigestValue>WgyN0AonIMJKx2znsVGMHj1xDOxwBs1ZvB8sEzNhGqM=</DigestValue>
      </Reference>
      <Reference URI="/xl/printerSettings/printerSettings949.bin?ContentType=application/vnd.openxmlformats-officedocument.spreadsheetml.printerSettings">
        <DigestMethod Algorithm="http://www.w3.org/2001/04/xmlenc#sha256"/>
        <DigestValue>VQQFUkskIxPMBqKCj896f9FJ5pTZmUEr/J/2Mwz07Ks=</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50.bin?ContentType=application/vnd.openxmlformats-officedocument.spreadsheetml.printerSettings">
        <DigestMethod Algorithm="http://www.w3.org/2001/04/xmlenc#sha256"/>
        <DigestValue>WgyN0AonIMJKx2znsVGMHj1xDOxwBs1ZvB8sEzNhGqM=</DigestValue>
      </Reference>
      <Reference URI="/xl/printerSettings/printerSettings951.bin?ContentType=application/vnd.openxmlformats-officedocument.spreadsheetml.printerSettings">
        <DigestMethod Algorithm="http://www.w3.org/2001/04/xmlenc#sha256"/>
        <DigestValue>H3An+C7tBcBeSpEymAszO6PvdCgqobIC9NSPkiZ+tek=</DigestValue>
      </Reference>
      <Reference URI="/xl/printerSettings/printerSettings952.bin?ContentType=application/vnd.openxmlformats-officedocument.spreadsheetml.printerSettings">
        <DigestMethod Algorithm="http://www.w3.org/2001/04/xmlenc#sha256"/>
        <DigestValue>H3An+C7tBcBeSpEymAszO6PvdCgqobIC9NSPkiZ+tek=</DigestValue>
      </Reference>
      <Reference URI="/xl/printerSettings/printerSettings953.bin?ContentType=application/vnd.openxmlformats-officedocument.spreadsheetml.printerSettings">
        <DigestMethod Algorithm="http://www.w3.org/2001/04/xmlenc#sha256"/>
        <DigestValue>VQQFUkskIxPMBqKCj896f9FJ5pTZmUEr/J/2Mwz07Ks=</DigestValue>
      </Reference>
      <Reference URI="/xl/printerSettings/printerSettings954.bin?ContentType=application/vnd.openxmlformats-officedocument.spreadsheetml.printerSettings">
        <DigestMethod Algorithm="http://www.w3.org/2001/04/xmlenc#sha256"/>
        <DigestValue>VQQFUkskIxPMBqKCj896f9FJ5pTZmUEr/J/2Mwz07Ks=</DigestValue>
      </Reference>
      <Reference URI="/xl/printerSettings/printerSettings955.bin?ContentType=application/vnd.openxmlformats-officedocument.spreadsheetml.printerSettings">
        <DigestMethod Algorithm="http://www.w3.org/2001/04/xmlenc#sha256"/>
        <DigestValue>VQQFUkskIxPMBqKCj896f9FJ5pTZmUEr/J/2Mwz07Ks=</DigestValue>
      </Reference>
      <Reference URI="/xl/printerSettings/printerSettings956.bin?ContentType=application/vnd.openxmlformats-officedocument.spreadsheetml.printerSettings">
        <DigestMethod Algorithm="http://www.w3.org/2001/04/xmlenc#sha256"/>
        <DigestValue>ibUXr0vOm8xoppsqwvt/qoaR34aZo1Bt8nGr51G3MxU=</DigestValue>
      </Reference>
      <Reference URI="/xl/printerSettings/printerSettings957.bin?ContentType=application/vnd.openxmlformats-officedocument.spreadsheetml.printerSettings">
        <DigestMethod Algorithm="http://www.w3.org/2001/04/xmlenc#sha256"/>
        <DigestValue>VQQFUkskIxPMBqKCj896f9FJ5pTZmUEr/J/2Mwz07Ks=</DigestValue>
      </Reference>
      <Reference URI="/xl/printerSettings/printerSettings958.bin?ContentType=application/vnd.openxmlformats-officedocument.spreadsheetml.printerSettings">
        <DigestMethod Algorithm="http://www.w3.org/2001/04/xmlenc#sha256"/>
        <DigestValue>ibUXr0vOm8xoppsqwvt/qoaR34aZo1Bt8nGr51G3MxU=</DigestValue>
      </Reference>
      <Reference URI="/xl/printerSettings/printerSettings959.bin?ContentType=application/vnd.openxmlformats-officedocument.spreadsheetml.printerSettings">
        <DigestMethod Algorithm="http://www.w3.org/2001/04/xmlenc#sha256"/>
        <DigestValue>ibUXr0vOm8xoppsqwvt/qoaR34aZo1Bt8nGr51G3MxU=</DigestValue>
      </Reference>
      <Reference URI="/xl/printerSettings/printerSettings96.bin?ContentType=application/vnd.openxmlformats-officedocument.spreadsheetml.printerSettings">
        <DigestMethod Algorithm="http://www.w3.org/2001/04/xmlenc#sha256"/>
        <DigestValue>6HGumsjBk9X1CzCPpkG1pJTBdVyGv7gAJ+RWNO+yDTc=</DigestValue>
      </Reference>
      <Reference URI="/xl/printerSettings/printerSettings960.bin?ContentType=application/vnd.openxmlformats-officedocument.spreadsheetml.printerSettings">
        <DigestMethod Algorithm="http://www.w3.org/2001/04/xmlenc#sha256"/>
        <DigestValue>H3An+C7tBcBeSpEymAszO6PvdCgqobIC9NSPkiZ+tek=</DigestValue>
      </Reference>
      <Reference URI="/xl/printerSettings/printerSettings961.bin?ContentType=application/vnd.openxmlformats-officedocument.spreadsheetml.printerSettings">
        <DigestMethod Algorithm="http://www.w3.org/2001/04/xmlenc#sha256"/>
        <DigestValue>ibUXr0vOm8xoppsqwvt/qoaR34aZo1Bt8nGr51G3MxU=</DigestValue>
      </Reference>
      <Reference URI="/xl/printerSettings/printerSettings962.bin?ContentType=application/vnd.openxmlformats-officedocument.spreadsheetml.printerSettings">
        <DigestMethod Algorithm="http://www.w3.org/2001/04/xmlenc#sha256"/>
        <DigestValue>VQQFUkskIxPMBqKCj896f9FJ5pTZmUEr/J/2Mwz07Ks=</DigestValue>
      </Reference>
      <Reference URI="/xl/printerSettings/printerSettings963.bin?ContentType=application/vnd.openxmlformats-officedocument.spreadsheetml.printerSettings">
        <DigestMethod Algorithm="http://www.w3.org/2001/04/xmlenc#sha256"/>
        <DigestValue>VQQFUkskIxPMBqKCj896f9FJ5pTZmUEr/J/2Mwz07Ks=</DigestValue>
      </Reference>
      <Reference URI="/xl/printerSettings/printerSettings964.bin?ContentType=application/vnd.openxmlformats-officedocument.spreadsheetml.printerSettings">
        <DigestMethod Algorithm="http://www.w3.org/2001/04/xmlenc#sha256"/>
        <DigestValue>rIFM0HglwlPrDPL+rw1hHS7uFM31eP6Ed+eI7ZidXX0=</DigestValue>
      </Reference>
      <Reference URI="/xl/printerSettings/printerSettings965.bin?ContentType=application/vnd.openxmlformats-officedocument.spreadsheetml.printerSettings">
        <DigestMethod Algorithm="http://www.w3.org/2001/04/xmlenc#sha256"/>
        <DigestValue>VQQFUkskIxPMBqKCj896f9FJ5pTZmUEr/J/2Mwz07Ks=</DigestValue>
      </Reference>
      <Reference URI="/xl/printerSettings/printerSettings966.bin?ContentType=application/vnd.openxmlformats-officedocument.spreadsheetml.printerSettings">
        <DigestMethod Algorithm="http://www.w3.org/2001/04/xmlenc#sha256"/>
        <DigestValue>VQQFUkskIxPMBqKCj896f9FJ5pTZmUEr/J/2Mwz07Ks=</DigestValue>
      </Reference>
      <Reference URI="/xl/printerSettings/printerSettings967.bin?ContentType=application/vnd.openxmlformats-officedocument.spreadsheetml.printerSettings">
        <DigestMethod Algorithm="http://www.w3.org/2001/04/xmlenc#sha256"/>
        <DigestValue>ifFw/UNXJPpaHH+uaxx1y1rPwjg/yn5QlflMbaVq85M=</DigestValue>
      </Reference>
      <Reference URI="/xl/printerSettings/printerSettings968.bin?ContentType=application/vnd.openxmlformats-officedocument.spreadsheetml.printerSettings">
        <DigestMethod Algorithm="http://www.w3.org/2001/04/xmlenc#sha256"/>
        <DigestValue>ifFw/UNXJPpaHH+uaxx1y1rPwjg/yn5QlflMbaVq85M=</DigestValue>
      </Reference>
      <Reference URI="/xl/printerSettings/printerSettings969.bin?ContentType=application/vnd.openxmlformats-officedocument.spreadsheetml.printerSettings">
        <DigestMethod Algorithm="http://www.w3.org/2001/04/xmlenc#sha256"/>
        <DigestValue>VQQFUkskIxPMBqKCj896f9FJ5pTZmUEr/J/2Mwz07Ks=</DigestValue>
      </Reference>
      <Reference URI="/xl/printerSettings/printerSettings97.bin?ContentType=application/vnd.openxmlformats-officedocument.spreadsheetml.printerSettings">
        <DigestMethod Algorithm="http://www.w3.org/2001/04/xmlenc#sha256"/>
        <DigestValue>4sf+1AWluvbpxJKPd2Oye0vW/vjaIC4T1BxgDzXmoXg=</DigestValue>
      </Reference>
      <Reference URI="/xl/printerSettings/printerSettings970.bin?ContentType=application/vnd.openxmlformats-officedocument.spreadsheetml.printerSettings">
        <DigestMethod Algorithm="http://www.w3.org/2001/04/xmlenc#sha256"/>
        <DigestValue>ifFw/UNXJPpaHH+uaxx1y1rPwjg/yn5QlflMbaVq85M=</DigestValue>
      </Reference>
      <Reference URI="/xl/printerSettings/printerSettings971.bin?ContentType=application/vnd.openxmlformats-officedocument.spreadsheetml.printerSettings">
        <DigestMethod Algorithm="http://www.w3.org/2001/04/xmlenc#sha256"/>
        <DigestValue>H3An+C7tBcBeSpEymAszO6PvdCgqobIC9NSPkiZ+tek=</DigestValue>
      </Reference>
      <Reference URI="/xl/printerSettings/printerSettings972.bin?ContentType=application/vnd.openxmlformats-officedocument.spreadsheetml.printerSettings">
        <DigestMethod Algorithm="http://www.w3.org/2001/04/xmlenc#sha256"/>
        <DigestValue>VQQFUkskIxPMBqKCj896f9FJ5pTZmUEr/J/2Mwz07Ks=</DigestValue>
      </Reference>
      <Reference URI="/xl/printerSettings/printerSettings973.bin?ContentType=application/vnd.openxmlformats-officedocument.spreadsheetml.printerSettings">
        <DigestMethod Algorithm="http://www.w3.org/2001/04/xmlenc#sha256"/>
        <DigestValue>VQQFUkskIxPMBqKCj896f9FJ5pTZmUEr/J/2Mwz07Ks=</DigestValue>
      </Reference>
      <Reference URI="/xl/printerSettings/printerSettings974.bin?ContentType=application/vnd.openxmlformats-officedocument.spreadsheetml.printerSettings">
        <DigestMethod Algorithm="http://www.w3.org/2001/04/xmlenc#sha256"/>
        <DigestValue>ibUXr0vOm8xoppsqwvt/qoaR34aZo1Bt8nGr51G3MxU=</DigestValue>
      </Reference>
      <Reference URI="/xl/printerSettings/printerSettings975.bin?ContentType=application/vnd.openxmlformats-officedocument.spreadsheetml.printerSettings">
        <DigestMethod Algorithm="http://www.w3.org/2001/04/xmlenc#sha256"/>
        <DigestValue>H3An+C7tBcBeSpEymAszO6PvdCgqobIC9NSPkiZ+tek=</DigestValue>
      </Reference>
      <Reference URI="/xl/printerSettings/printerSettings976.bin?ContentType=application/vnd.openxmlformats-officedocument.spreadsheetml.printerSettings">
        <DigestMethod Algorithm="http://www.w3.org/2001/04/xmlenc#sha256"/>
        <DigestValue>ibUXr0vOm8xoppsqwvt/qoaR34aZo1Bt8nGr51G3MxU=</DigestValue>
      </Reference>
      <Reference URI="/xl/printerSettings/printerSettings977.bin?ContentType=application/vnd.openxmlformats-officedocument.spreadsheetml.printerSettings">
        <DigestMethod Algorithm="http://www.w3.org/2001/04/xmlenc#sha256"/>
        <DigestValue>VQQFUkskIxPMBqKCj896f9FJ5pTZmUEr/J/2Mwz07Ks=</DigestValue>
      </Reference>
      <Reference URI="/xl/printerSettings/printerSettings978.bin?ContentType=application/vnd.openxmlformats-officedocument.spreadsheetml.printerSettings">
        <DigestMethod Algorithm="http://www.w3.org/2001/04/xmlenc#sha256"/>
        <DigestValue>rIFM0HglwlPrDPL+rw1hHS7uFM31eP6Ed+eI7ZidXX0=</DigestValue>
      </Reference>
      <Reference URI="/xl/printerSettings/printerSettings979.bin?ContentType=application/vnd.openxmlformats-officedocument.spreadsheetml.printerSettings">
        <DigestMethod Algorithm="http://www.w3.org/2001/04/xmlenc#sha256"/>
        <DigestValue>H3An+C7tBcBeSpEymAszO6PvdCgqobIC9NSPkiZ+tek=</DigestValue>
      </Reference>
      <Reference URI="/xl/printerSettings/printerSettings98.bin?ContentType=application/vnd.openxmlformats-officedocument.spreadsheetml.printerSettings">
        <DigestMethod Algorithm="http://www.w3.org/2001/04/xmlenc#sha256"/>
        <DigestValue>6HGumsjBk9X1CzCPpkG1pJTBdVyGv7gAJ+RWNO+yDTc=</DigestValue>
      </Reference>
      <Reference URI="/xl/printerSettings/printerSettings980.bin?ContentType=application/vnd.openxmlformats-officedocument.spreadsheetml.printerSettings">
        <DigestMethod Algorithm="http://www.w3.org/2001/04/xmlenc#sha256"/>
        <DigestValue>rIFM0HglwlPrDPL+rw1hHS7uFM31eP6Ed+eI7ZidXX0=</DigestValue>
      </Reference>
      <Reference URI="/xl/printerSettings/printerSettings981.bin?ContentType=application/vnd.openxmlformats-officedocument.spreadsheetml.printerSettings">
        <DigestMethod Algorithm="http://www.w3.org/2001/04/xmlenc#sha256"/>
        <DigestValue>H3An+C7tBcBeSpEymAszO6PvdCgqobIC9NSPkiZ+tek=</DigestValue>
      </Reference>
      <Reference URI="/xl/printerSettings/printerSettings982.bin?ContentType=application/vnd.openxmlformats-officedocument.spreadsheetml.printerSettings">
        <DigestMethod Algorithm="http://www.w3.org/2001/04/xmlenc#sha256"/>
        <DigestValue>ibUXr0vOm8xoppsqwvt/qoaR34aZo1Bt8nGr51G3MxU=</DigestValue>
      </Reference>
      <Reference URI="/xl/printerSettings/printerSettings983.bin?ContentType=application/vnd.openxmlformats-officedocument.spreadsheetml.printerSettings">
        <DigestMethod Algorithm="http://www.w3.org/2001/04/xmlenc#sha256"/>
        <DigestValue>VQQFUkskIxPMBqKCj896f9FJ5pTZmUEr/J/2Mwz07Ks=</DigestValue>
      </Reference>
      <Reference URI="/xl/printerSettings/printerSettings984.bin?ContentType=application/vnd.openxmlformats-officedocument.spreadsheetml.printerSettings">
        <DigestMethod Algorithm="http://www.w3.org/2001/04/xmlenc#sha256"/>
        <DigestValue>WgyN0AonIMJKx2znsVGMHj1xDOxwBs1ZvB8sEzNhGqM=</DigestValue>
      </Reference>
      <Reference URI="/xl/printerSettings/printerSettings985.bin?ContentType=application/vnd.openxmlformats-officedocument.spreadsheetml.printerSettings">
        <DigestMethod Algorithm="http://www.w3.org/2001/04/xmlenc#sha256"/>
        <DigestValue>LhHWoZgcArWKY9bgXck6zSfECk4qv6/5K+EKlGRCo64=</DigestValue>
      </Reference>
      <Reference URI="/xl/printerSettings/printerSettings986.bin?ContentType=application/vnd.openxmlformats-officedocument.spreadsheetml.printerSettings">
        <DigestMethod Algorithm="http://www.w3.org/2001/04/xmlenc#sha256"/>
        <DigestValue>RHPsmZQlM/7r6S3JHgxRNOuiVFqH9Hz5NSR8UPtm0PA=</DigestValue>
      </Reference>
      <Reference URI="/xl/printerSettings/printerSettings987.bin?ContentType=application/vnd.openxmlformats-officedocument.spreadsheetml.printerSettings">
        <DigestMethod Algorithm="http://www.w3.org/2001/04/xmlenc#sha256"/>
        <DigestValue>LhHWoZgcArWKY9bgXck6zSfECk4qv6/5K+EKlGRCo64=</DigestValue>
      </Reference>
      <Reference URI="/xl/printerSettings/printerSettings988.bin?ContentType=application/vnd.openxmlformats-officedocument.spreadsheetml.printerSettings">
        <DigestMethod Algorithm="http://www.w3.org/2001/04/xmlenc#sha256"/>
        <DigestValue>6FkLDuM0a2JWCe/NCqkfkFGGsEKEOqzdjtYNAetQkvQ=</DigestValue>
      </Reference>
      <Reference URI="/xl/printerSettings/printerSettings989.bin?ContentType=application/vnd.openxmlformats-officedocument.spreadsheetml.printerSettings">
        <DigestMethod Algorithm="http://www.w3.org/2001/04/xmlenc#sha256"/>
        <DigestValue>6FkLDuM0a2JWCe/NCqkfkFGGsEKEOqzdjtYNAetQkvQ=</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r3XBjBuS7s7/RC+8u1aGIzrWq5LgqIgb+WoWE2tSozg=</DigestValue>
      </Reference>
      <Reference URI="/xl/printerSettings/printerSettings991.bin?ContentType=application/vnd.openxmlformats-officedocument.spreadsheetml.printerSettings">
        <DigestMethod Algorithm="http://www.w3.org/2001/04/xmlenc#sha256"/>
        <DigestValue>RHPsmZQlM/7r6S3JHgxRNOuiVFqH9Hz5NSR8UPtm0PA=</DigestValue>
      </Reference>
      <Reference URI="/xl/printerSettings/printerSettings992.bin?ContentType=application/vnd.openxmlformats-officedocument.spreadsheetml.printerSettings">
        <DigestMethod Algorithm="http://www.w3.org/2001/04/xmlenc#sha256"/>
        <DigestValue>RHPsmZQlM/7r6S3JHgxRNOuiVFqH9Hz5NSR8UPtm0PA=</DigestValue>
      </Reference>
      <Reference URI="/xl/printerSettings/printerSettings993.bin?ContentType=application/vnd.openxmlformats-officedocument.spreadsheetml.printerSettings">
        <DigestMethod Algorithm="http://www.w3.org/2001/04/xmlenc#sha256"/>
        <DigestValue>ibUXr0vOm8xoppsqwvt/qoaR34aZo1Bt8nGr51G3MxU=</DigestValue>
      </Reference>
      <Reference URI="/xl/printerSettings/printerSettings994.bin?ContentType=application/vnd.openxmlformats-officedocument.spreadsheetml.printerSettings">
        <DigestMethod Algorithm="http://www.w3.org/2001/04/xmlenc#sha256"/>
        <DigestValue>RHPsmZQlM/7r6S3JHgxRNOuiVFqH9Hz5NSR8UPtm0PA=</DigestValue>
      </Reference>
      <Reference URI="/xl/printerSettings/printerSettings995.bin?ContentType=application/vnd.openxmlformats-officedocument.spreadsheetml.printerSettings">
        <DigestMethod Algorithm="http://www.w3.org/2001/04/xmlenc#sha256"/>
        <DigestValue>ibUXr0vOm8xoppsqwvt/qoaR34aZo1Bt8nGr51G3MxU=</DigestValue>
      </Reference>
      <Reference URI="/xl/printerSettings/printerSettings996.bin?ContentType=application/vnd.openxmlformats-officedocument.spreadsheetml.printerSettings">
        <DigestMethod Algorithm="http://www.w3.org/2001/04/xmlenc#sha256"/>
        <DigestValue>ibUXr0vOm8xoppsqwvt/qoaR34aZo1Bt8nGr51G3MxU=</DigestValue>
      </Reference>
      <Reference URI="/xl/printerSettings/printerSettings997.bin?ContentType=application/vnd.openxmlformats-officedocument.spreadsheetml.printerSettings">
        <DigestMethod Algorithm="http://www.w3.org/2001/04/xmlenc#sha256"/>
        <DigestValue>6FkLDuM0a2JWCe/NCqkfkFGGsEKEOqzdjtYNAetQkvQ=</DigestValue>
      </Reference>
      <Reference URI="/xl/printerSettings/printerSettings998.bin?ContentType=application/vnd.openxmlformats-officedocument.spreadsheetml.printerSettings">
        <DigestMethod Algorithm="http://www.w3.org/2001/04/xmlenc#sha256"/>
        <DigestValue>ibUXr0vOm8xoppsqwvt/qoaR34aZo1Bt8nGr51G3MxU=</DigestValue>
      </Reference>
      <Reference URI="/xl/printerSettings/printerSettings999.bin?ContentType=application/vnd.openxmlformats-officedocument.spreadsheetml.printerSettings">
        <DigestMethod Algorithm="http://www.w3.org/2001/04/xmlenc#sha256"/>
        <DigestValue>r3XBjBuS7s7/RC+8u1aGIzrWq5LgqIgb+WoWE2tSozg=</DigestValue>
      </Reference>
      <Reference URI="/xl/sharedStrings.xml?ContentType=application/vnd.openxmlformats-officedocument.spreadsheetml.sharedStrings+xml">
        <DigestMethod Algorithm="http://www.w3.org/2001/04/xmlenc#sha256"/>
        <DigestValue>H+YqbI6wKLTlJzNzfQ8Q9twzG/AK0dB/MdU187zDY9w=</DigestValue>
      </Reference>
      <Reference URI="/xl/styles.xml?ContentType=application/vnd.openxmlformats-officedocument.spreadsheetml.styles+xml">
        <DigestMethod Algorithm="http://www.w3.org/2001/04/xmlenc#sha256"/>
        <DigestValue>sWKOnvanhF12XQKeWwdV93qk4ExaVci5YZWkMS9JknA=</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UrE/Aqz4h76EbGNVymEhmgvlHhe13ESavi5UtexD0ps=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FonXRM4ZfcG7PX6bqht3PX2SZcxf+pPxg8C+Josuqsk=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yvR9nnR0r/CKzFbgc9T84nSxdYSS7oVISBQL+1c4Sfc=</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vrVZ/YszWI6B2Q8ayO+p70KxdC6YiigqY5oaLSquJYg=</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iRhvZ9zn6gA0x7PUYHvx6AL5G7oq+KcCOCTtID5If4k=</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VRG83a/hSvpi6UUsv3cpzDLrcDiLQA4rbC2+mZO3XRY=</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gELMVdxAVe6GhXeLMmD2Wkn+Xaqt+6XognZM1ha2tik=</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FH+qjcjgh/OW4CaZZghjTushjxXkzJOGgW4OIsGSAzs=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wAkJsg/qqcNcphBtixhnSPNXEQ7mmSnrigkG5R2l5lk=</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Transform>
          <Transform Algorithm="http://www.w3.org/TR/2001/REC-xml-c14n-20010315"/>
        </Transforms>
        <DigestMethod Algorithm="http://www.w3.org/2001/04/xmlenc#sha256"/>
        <DigestValue>T2PH6kbb9AHyDArF6nbVLHs2m3krjG7Ch6hg2mxGTGA=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dNrpu55n28mUT6GCR6h3D4zSpBptKTrAUqMkLvhjz7I=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06mHHFQaFXk1UC0G9PmOQ1CaQ9G8oG8j/QrByPBpGHk=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H7AP+uOUwIB7fUNqZgDpwXVtGVH/zBOTAL1AWOQWEvY=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leX9cFqWqQ6YpZ6rCNwpY0wdpgu4VzVoMsnnGfhPAbo=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0baeGuE+9GnYyXY4c+SMGJ+hceTiIczojcrZ1xOIV+M=</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++D2+QszV+U19/BvKl2CbYD4p7cE3J5Xv+vlF3pAXtg=</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zXa4CWl1xF8Hp9CjvnnuukrdgmD0tAUfHWRjeErJqYI=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AbRvFuMyIdOWxtOKnRigIEUF0f3+F1hnI2sRwW3jZBY=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Transform>
          <Transform Algorithm="http://www.w3.org/TR/2001/REC-xml-c14n-20010315"/>
        </Transforms>
        <DigestMethod Algorithm="http://www.w3.org/2001/04/xmlenc#sha256"/>
        <DigestValue>2KVKVtSRgwZ62hrWQI4iEAZqudQUv/7ROfUHgqnTLmk=</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EiC/jtBa0BlrNmRSbG9rJkF91zljl1VRqgNLFdVE9nQ=</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+7WDud/dM8jAQchcL26zn8qYIP7F2cFHon/lXaBIiy4=</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anvdhdOSJKmaWqDMGPNunze6yICjmoEsFLtIusCHaN8=</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bHAUpusRAr2YkX1SuC99F0k/ee2/cXbmhxVB3fyGfJo=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PjaUzhEWfdOTYmIrU4Bj2YgSxhiR503DwR041U+ZmZs=</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+wvvjFlLFBBQujjoWEz+PTguby02NxnDytNE9AdoJIM=</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cOFBiSXC6TfawcdxAXSn/1pdoLDDGuEkLeZvzVDxpuY=</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TLc1bNUsjg9HlB9Z5ZhGzd7QIEAKmTTl4UVC5xp1IQc=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Transform>
          <Transform Algorithm="http://www.w3.org/TR/2001/REC-xml-c14n-20010315"/>
        </Transforms>
        <DigestMethod Algorithm="http://www.w3.org/2001/04/xmlenc#sha256"/>
        <DigestValue>B3kk14WWWM6VGDmy7J+BvQI717wbHI8q/ymr4rhyn18=</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XCCwBgrspPJ5L8PIsL2tV3KdYniew3Ux0gOMQhVQHMU=</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Zl1C/nsLW2EgpLPr1CTUNF2IKAnpSJEPhvETr4uWn/Y=</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/C4PB7SowjHA1P3yFoXf4mZm5ym6t0p/IRoKjyu3tc8=</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4SAuw2rWDAtXo/oA1EHBypj+w22/rPuG11xzFSwLd7Q=</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ok8XcJNcQ0cR2Qw/h/+wOflYdGYh1NAT0oNuYLglzU4=</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bjnxrVmY9c7/xGFz1CniPTymjCfss3bVTy2SQVJwrCU=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s7lLME3uL15M4JrBIce67ya+scTJpNX2xZxJtcfmNAw=</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EbLBg5UuK4wzXZf5ej3qYkM4ok9sziWFsZIq8KX6neA=</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56jpx/4c/iF53d2fZHwlXqXGlBzJ7W9NBzqk+d4VsYg=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RlmGmd2fNcxEND+jD8HhDHgOa0kiwfLRbQg+TdsHTI8=</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E23oNsaXnfHEnyJiwzZPycLC3w+HpeFeJOl9HWnCw3U=</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cSYJTkt2qR5opqjcvP1Ar98D4O6T4dgODSZ4SPOlhyY=</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NbAqe5rcNMUUKXSHbVKd6T9qwuVORv4txO5H3U08LSk=</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7ReXRaXdnAhG+XX8Ls5ypmJd/ZzCjkv9enhV1gRWDLg=</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X7IF+PJxyRYec4mqnOayvVBKzhswn/TPPPNOeZoanq8=</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xP4eExSRDxsHX9bvEgEBrSRIhstNNXtDQ79Oz7g2eOc=</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l6yNsaMsSdDjKElHJUvXFN1WpaUWq5PZFTdCQb3flJU=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Transform>
          <Transform Algorithm="http://www.w3.org/TR/2001/REC-xml-c14n-20010315"/>
        </Transforms>
        <DigestMethod Algorithm="http://www.w3.org/2001/04/xmlenc#sha256"/>
        <DigestValue>VQdKfTSrx5dAPhOZg5FdcjersNJs8TU1XrXc+s8gmj4=</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Transform>
          <Transform Algorithm="http://www.w3.org/TR/2001/REC-xml-c14n-20010315"/>
        </Transforms>
        <DigestMethod Algorithm="http://www.w3.org/2001/04/xmlenc#sha256"/>
        <DigestValue>7sVtwOgrxtpi5FpQa3qwg1B+vKvUo5Is14Dl1Ar/YUg=</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3GZ8YDLNqGjuXfWbnaspgWCr+3f+prHdUAXLL0H9eXw=</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vtV8GpbjWgoumaBlGnxUDqDSVTs/RTJkX7z/o/vae24=</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TWIFBKpZhlYptWIFbsoKxSATnX0E9LSuJ3fQIWgavuw=</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lOzys7jeCW2+PYgEV0w3W5xLfLdA7yE9+9jcuG1qR/g=</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WzbLlTAjubZruDF6pFTU3LS9EKrV3AOOTDwMEU3q3p4=</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j3l9yIoK0lJPRFoQLEOwE/dCp9UhY1AwWry2BJ/zT3g=</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qKkrIwK3CiWjArYOAVJfsNb/K6BvyI4fkG5qiBNc/Fk=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xeajFIxcdnmVJmrHXbiVOcWZbYpxaMxmMf0xYzaK5ao=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MErv/FISE0/y5vcgS8AlBD2DBmpHNa6siuAMSmRc87Q=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BmcI44O4yPBmGdOOz51sNBA10kxKjx6k0Je396qZ3TI=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7VCpPZge/v0ElqOI8VDhoV3DkY2H2IdUzOxHNz8VJc0=</DigestValue>
      </Reference>
      <Reference URI="/xl/worksheets/sheet1.xml?ContentType=application/vnd.openxmlformats-officedocument.spreadsheetml.worksheet+xml">
        <DigestMethod Algorithm="http://www.w3.org/2001/04/xmlenc#sha256"/>
        <DigestValue>FXAnZ6KKk/5uNNl2l9NNXXn6SsjVDyd9fCrmnNlALl4=</DigestValue>
      </Reference>
      <Reference URI="/xl/worksheets/sheet10.xml?ContentType=application/vnd.openxmlformats-officedocument.spreadsheetml.worksheet+xml">
        <DigestMethod Algorithm="http://www.w3.org/2001/04/xmlenc#sha256"/>
        <DigestValue>9u4LZByGmO6VN3p2emgZ+cKWDUyyUEUvB0epCO4rBiE=</DigestValue>
      </Reference>
      <Reference URI="/xl/worksheets/sheet11.xml?ContentType=application/vnd.openxmlformats-officedocument.spreadsheetml.worksheet+xml">
        <DigestMethod Algorithm="http://www.w3.org/2001/04/xmlenc#sha256"/>
        <DigestValue>uyBLAqTDvDOzRHgKFTvZ5fWDpnCQ1J1ZV4loYMkYET4=</DigestValue>
      </Reference>
      <Reference URI="/xl/worksheets/sheet12.xml?ContentType=application/vnd.openxmlformats-officedocument.spreadsheetml.worksheet+xml">
        <DigestMethod Algorithm="http://www.w3.org/2001/04/xmlenc#sha256"/>
        <DigestValue>8dAsrKrhgyO4vYh/F08c5XqsNcPkfRBBNAEoB8s3mYs=</DigestValue>
      </Reference>
      <Reference URI="/xl/worksheets/sheet13.xml?ContentType=application/vnd.openxmlformats-officedocument.spreadsheetml.worksheet+xml">
        <DigestMethod Algorithm="http://www.w3.org/2001/04/xmlenc#sha256"/>
        <DigestValue>Uz2piwTPI7EXEgs1Q8jCf3Dc+V5UEox+O6HjMdEARUM=</DigestValue>
      </Reference>
      <Reference URI="/xl/worksheets/sheet14.xml?ContentType=application/vnd.openxmlformats-officedocument.spreadsheetml.worksheet+xml">
        <DigestMethod Algorithm="http://www.w3.org/2001/04/xmlenc#sha256"/>
        <DigestValue>78QTkE93YWPKb/sf5Cy1B6IentRaig3SIusje52roa0=</DigestValue>
      </Reference>
      <Reference URI="/xl/worksheets/sheet15.xml?ContentType=application/vnd.openxmlformats-officedocument.spreadsheetml.worksheet+xml">
        <DigestMethod Algorithm="http://www.w3.org/2001/04/xmlenc#sha256"/>
        <DigestValue>QAsBAXlG6tNLp3dmymT6auq/LNew/h0CFLPMc9AonSo=</DigestValue>
      </Reference>
      <Reference URI="/xl/worksheets/sheet16.xml?ContentType=application/vnd.openxmlformats-officedocument.spreadsheetml.worksheet+xml">
        <DigestMethod Algorithm="http://www.w3.org/2001/04/xmlenc#sha256"/>
        <DigestValue>hrBVACSM1qVD+6NwHruFH5NFEOpUNr3aJ3D0RMwcnW4=</DigestValue>
      </Reference>
      <Reference URI="/xl/worksheets/sheet17.xml?ContentType=application/vnd.openxmlformats-officedocument.spreadsheetml.worksheet+xml">
        <DigestMethod Algorithm="http://www.w3.org/2001/04/xmlenc#sha256"/>
        <DigestValue>DiqWHPCN7klju09z5eofSwe1f1nolMggqkgtWn5WSx4=</DigestValue>
      </Reference>
      <Reference URI="/xl/worksheets/sheet18.xml?ContentType=application/vnd.openxmlformats-officedocument.spreadsheetml.worksheet+xml">
        <DigestMethod Algorithm="http://www.w3.org/2001/04/xmlenc#sha256"/>
        <DigestValue>KfSxOhvgHXuPcscJFL5U9zdxdNpvWBYXICkXb/RBVQw=</DigestValue>
      </Reference>
      <Reference URI="/xl/worksheets/sheet19.xml?ContentType=application/vnd.openxmlformats-officedocument.spreadsheetml.worksheet+xml">
        <DigestMethod Algorithm="http://www.w3.org/2001/04/xmlenc#sha256"/>
        <DigestValue>QmhgpRPlSOuhQ6E/qIpshAIbfhkHqhP4+FFsPikH09E=</DigestValue>
      </Reference>
      <Reference URI="/xl/worksheets/sheet2.xml?ContentType=application/vnd.openxmlformats-officedocument.spreadsheetml.worksheet+xml">
        <DigestMethod Algorithm="http://www.w3.org/2001/04/xmlenc#sha256"/>
        <DigestValue>6Yobm2nnBVOumbVWDG7kMlXQl7huW/UBxRSeW4iLGv0=</DigestValue>
      </Reference>
      <Reference URI="/xl/worksheets/sheet20.xml?ContentType=application/vnd.openxmlformats-officedocument.spreadsheetml.worksheet+xml">
        <DigestMethod Algorithm="http://www.w3.org/2001/04/xmlenc#sha256"/>
        <DigestValue>kMpJsT6iGDc1LJHi95NAlffMIujQiydIi8sEOgvN2Bc=</DigestValue>
      </Reference>
      <Reference URI="/xl/worksheets/sheet21.xml?ContentType=application/vnd.openxmlformats-officedocument.spreadsheetml.worksheet+xml">
        <DigestMethod Algorithm="http://www.w3.org/2001/04/xmlenc#sha256"/>
        <DigestValue>t2W7KEpNJ11KETZqvJF+r8Ej84ct0i/9xy3ZqFDbRcc=</DigestValue>
      </Reference>
      <Reference URI="/xl/worksheets/sheet22.xml?ContentType=application/vnd.openxmlformats-officedocument.spreadsheetml.worksheet+xml">
        <DigestMethod Algorithm="http://www.w3.org/2001/04/xmlenc#sha256"/>
        <DigestValue>9VRdcwGCrsdgsh8JIsDMpk2QyjJLILtL7yeTIdUwc/k=</DigestValue>
      </Reference>
      <Reference URI="/xl/worksheets/sheet23.xml?ContentType=application/vnd.openxmlformats-officedocument.spreadsheetml.worksheet+xml">
        <DigestMethod Algorithm="http://www.w3.org/2001/04/xmlenc#sha256"/>
        <DigestValue>AGRy5Bm8zncQSfwPrrOSyh3jgfZA9SOVP2mW/XHI/cY=</DigestValue>
      </Reference>
      <Reference URI="/xl/worksheets/sheet24.xml?ContentType=application/vnd.openxmlformats-officedocument.spreadsheetml.worksheet+xml">
        <DigestMethod Algorithm="http://www.w3.org/2001/04/xmlenc#sha256"/>
        <DigestValue>Y+N0A7ABR2myYRLDFf7LVSkl6ezQu/4gTdqgP+TweaI=</DigestValue>
      </Reference>
      <Reference URI="/xl/worksheets/sheet25.xml?ContentType=application/vnd.openxmlformats-officedocument.spreadsheetml.worksheet+xml">
        <DigestMethod Algorithm="http://www.w3.org/2001/04/xmlenc#sha256"/>
        <DigestValue>q1DZ/l0lbyjqFcuPTbpvGyiAegX1S3N0AUIXhHNPC3A=</DigestValue>
      </Reference>
      <Reference URI="/xl/worksheets/sheet26.xml?ContentType=application/vnd.openxmlformats-officedocument.spreadsheetml.worksheet+xml">
        <DigestMethod Algorithm="http://www.w3.org/2001/04/xmlenc#sha256"/>
        <DigestValue>qQtzUTL9RzaiH4RkJ09uPbo1A0IIGORJ1FXr207FYfY=</DigestValue>
      </Reference>
      <Reference URI="/xl/worksheets/sheet27.xml?ContentType=application/vnd.openxmlformats-officedocument.spreadsheetml.worksheet+xml">
        <DigestMethod Algorithm="http://www.w3.org/2001/04/xmlenc#sha256"/>
        <DigestValue>EWSPTeBcDwCopMcizdiYH3xFpLsSscGyaMj21Z/I2tQ=</DigestValue>
      </Reference>
      <Reference URI="/xl/worksheets/sheet28.xml?ContentType=application/vnd.openxmlformats-officedocument.spreadsheetml.worksheet+xml">
        <DigestMethod Algorithm="http://www.w3.org/2001/04/xmlenc#sha256"/>
        <DigestValue>s06ZWz4nTCd60P5gq+wMW2APhMNaeizIOKjL0LhLi5s=</DigestValue>
      </Reference>
      <Reference URI="/xl/worksheets/sheet29.xml?ContentType=application/vnd.openxmlformats-officedocument.spreadsheetml.worksheet+xml">
        <DigestMethod Algorithm="http://www.w3.org/2001/04/xmlenc#sha256"/>
        <DigestValue>PZ6Xx4BhLvaeZnUHZwIt+6BPtHdIIOPP9TRspIPI+No=</DigestValue>
      </Reference>
      <Reference URI="/xl/worksheets/sheet3.xml?ContentType=application/vnd.openxmlformats-officedocument.spreadsheetml.worksheet+xml">
        <DigestMethod Algorithm="http://www.w3.org/2001/04/xmlenc#sha256"/>
        <DigestValue>oeKK07sXfWr/dIvRBh/wtXKwRmv5v8L4C0pFiusksG4=</DigestValue>
      </Reference>
      <Reference URI="/xl/worksheets/sheet30.xml?ContentType=application/vnd.openxmlformats-officedocument.spreadsheetml.worksheet+xml">
        <DigestMethod Algorithm="http://www.w3.org/2001/04/xmlenc#sha256"/>
        <DigestValue>Y1FHqraR+/j8CO8pAYSKC72iOOHSbAramTJKkqkY+8s=</DigestValue>
      </Reference>
      <Reference URI="/xl/worksheets/sheet31.xml?ContentType=application/vnd.openxmlformats-officedocument.spreadsheetml.worksheet+xml">
        <DigestMethod Algorithm="http://www.w3.org/2001/04/xmlenc#sha256"/>
        <DigestValue>UhExaoOaYrIx6F2P8sphNeKWbJQ3a6zrLROh1s8bJVc=</DigestValue>
      </Reference>
      <Reference URI="/xl/worksheets/sheet32.xml?ContentType=application/vnd.openxmlformats-officedocument.spreadsheetml.worksheet+xml">
        <DigestMethod Algorithm="http://www.w3.org/2001/04/xmlenc#sha256"/>
        <DigestValue>NXCN1VM9C6/pd2e60RjkOGXqkrjPJLt9c7McHyHZ2/0=</DigestValue>
      </Reference>
      <Reference URI="/xl/worksheets/sheet33.xml?ContentType=application/vnd.openxmlformats-officedocument.spreadsheetml.worksheet+xml">
        <DigestMethod Algorithm="http://www.w3.org/2001/04/xmlenc#sha256"/>
        <DigestValue>gEaWTP1KP3lIy2tvQUZCCZ8sVJrvmydoN+NQ20HsyUQ=</DigestValue>
      </Reference>
      <Reference URI="/xl/worksheets/sheet34.xml?ContentType=application/vnd.openxmlformats-officedocument.spreadsheetml.worksheet+xml">
        <DigestMethod Algorithm="http://www.w3.org/2001/04/xmlenc#sha256"/>
        <DigestValue>E8B8Z0XiFPRji5HjU/PldX+YYoYG4l+UKl0MwNZDkpk=</DigestValue>
      </Reference>
      <Reference URI="/xl/worksheets/sheet35.xml?ContentType=application/vnd.openxmlformats-officedocument.spreadsheetml.worksheet+xml">
        <DigestMethod Algorithm="http://www.w3.org/2001/04/xmlenc#sha256"/>
        <DigestValue>kDeTg6iYk1PVFbpx6v5M4jNubTZFkc3/i2NmtOhr+Sk=</DigestValue>
      </Reference>
      <Reference URI="/xl/worksheets/sheet36.xml?ContentType=application/vnd.openxmlformats-officedocument.spreadsheetml.worksheet+xml">
        <DigestMethod Algorithm="http://www.w3.org/2001/04/xmlenc#sha256"/>
        <DigestValue>X8S2tYTnacwl1SGLcygkSuSaCOWaeCsyAeuUhCaeXfQ=</DigestValue>
      </Reference>
      <Reference URI="/xl/worksheets/sheet37.xml?ContentType=application/vnd.openxmlformats-officedocument.spreadsheetml.worksheet+xml">
        <DigestMethod Algorithm="http://www.w3.org/2001/04/xmlenc#sha256"/>
        <DigestValue>vtv1nbYm/+XhRvRvcJKfWPEDk0VfH6yzvZh6NZkIgDI=</DigestValue>
      </Reference>
      <Reference URI="/xl/worksheets/sheet38.xml?ContentType=application/vnd.openxmlformats-officedocument.spreadsheetml.worksheet+xml">
        <DigestMethod Algorithm="http://www.w3.org/2001/04/xmlenc#sha256"/>
        <DigestValue>6fWpev715sT/KLXSmnOBRaRbJ7rNjAjUbDVilLFV/SM=</DigestValue>
      </Reference>
      <Reference URI="/xl/worksheets/sheet39.xml?ContentType=application/vnd.openxmlformats-officedocument.spreadsheetml.worksheet+xml">
        <DigestMethod Algorithm="http://www.w3.org/2001/04/xmlenc#sha256"/>
        <DigestValue>dbwIVUIIyEV3evPJ6ehK7ozQu7pXehYkavdMGJb//8o=</DigestValue>
      </Reference>
      <Reference URI="/xl/worksheets/sheet4.xml?ContentType=application/vnd.openxmlformats-officedocument.spreadsheetml.worksheet+xml">
        <DigestMethod Algorithm="http://www.w3.org/2001/04/xmlenc#sha256"/>
        <DigestValue>GwO6cVEvMrqV29gQmLJfYz8TuCVGyOKJApF0IUxxqzY=</DigestValue>
      </Reference>
      <Reference URI="/xl/worksheets/sheet40.xml?ContentType=application/vnd.openxmlformats-officedocument.spreadsheetml.worksheet+xml">
        <DigestMethod Algorithm="http://www.w3.org/2001/04/xmlenc#sha256"/>
        <DigestValue>A83mqnhV3M92wYSGn28ea61tWIsEZLd55gTc4M6GXFA=</DigestValue>
      </Reference>
      <Reference URI="/xl/worksheets/sheet41.xml?ContentType=application/vnd.openxmlformats-officedocument.spreadsheetml.worksheet+xml">
        <DigestMethod Algorithm="http://www.w3.org/2001/04/xmlenc#sha256"/>
        <DigestValue>HgfDHJQLUE5H5vfIAxBFBObY8oGghGmfpHngvcvSEcw=</DigestValue>
      </Reference>
      <Reference URI="/xl/worksheets/sheet42.xml?ContentType=application/vnd.openxmlformats-officedocument.spreadsheetml.worksheet+xml">
        <DigestMethod Algorithm="http://www.w3.org/2001/04/xmlenc#sha256"/>
        <DigestValue>3+dTrVwsgLYEHkA6eA6s+CVm88hkDYYCdev9S4DzOvU=</DigestValue>
      </Reference>
      <Reference URI="/xl/worksheets/sheet43.xml?ContentType=application/vnd.openxmlformats-officedocument.spreadsheetml.worksheet+xml">
        <DigestMethod Algorithm="http://www.w3.org/2001/04/xmlenc#sha256"/>
        <DigestValue>HP1PsCLz07noawWx+Nr6mJ6DS/aCxROy0WyIdkpraZo=</DigestValue>
      </Reference>
      <Reference URI="/xl/worksheets/sheet44.xml?ContentType=application/vnd.openxmlformats-officedocument.spreadsheetml.worksheet+xml">
        <DigestMethod Algorithm="http://www.w3.org/2001/04/xmlenc#sha256"/>
        <DigestValue>WOygALF3eMGz/48jKD7KwwNHUtIl75UX+kBp6AP7lDI=</DigestValue>
      </Reference>
      <Reference URI="/xl/worksheets/sheet45.xml?ContentType=application/vnd.openxmlformats-officedocument.spreadsheetml.worksheet+xml">
        <DigestMethod Algorithm="http://www.w3.org/2001/04/xmlenc#sha256"/>
        <DigestValue>ULTb06NTOPypMqUsyZQ9vv61gmznPR6m4vlW9XzSdPw=</DigestValue>
      </Reference>
      <Reference URI="/xl/worksheets/sheet46.xml?ContentType=application/vnd.openxmlformats-officedocument.spreadsheetml.worksheet+xml">
        <DigestMethod Algorithm="http://www.w3.org/2001/04/xmlenc#sha256"/>
        <DigestValue>uU+S3vmdUCwYjdln+xzGh/wfuNerXBJWg4RBC3I/KRA=</DigestValue>
      </Reference>
      <Reference URI="/xl/worksheets/sheet47.xml?ContentType=application/vnd.openxmlformats-officedocument.spreadsheetml.worksheet+xml">
        <DigestMethod Algorithm="http://www.w3.org/2001/04/xmlenc#sha256"/>
        <DigestValue>zu98wTjnCSE8cSv720EAf5+aTaE9BBU0/PcssgJ5TUU=</DigestValue>
      </Reference>
      <Reference URI="/xl/worksheets/sheet48.xml?ContentType=application/vnd.openxmlformats-officedocument.spreadsheetml.worksheet+xml">
        <DigestMethod Algorithm="http://www.w3.org/2001/04/xmlenc#sha256"/>
        <DigestValue>kuWJzfxx+UbNU19hJzxzys8l7TvuXiNls1nBpfUHNwc=</DigestValue>
      </Reference>
      <Reference URI="/xl/worksheets/sheet49.xml?ContentType=application/vnd.openxmlformats-officedocument.spreadsheetml.worksheet+xml">
        <DigestMethod Algorithm="http://www.w3.org/2001/04/xmlenc#sha256"/>
        <DigestValue>MTAQ/8rIzaH/bFkL33IiqgrWnj97+wipQuMXq4Njnmc=</DigestValue>
      </Reference>
      <Reference URI="/xl/worksheets/sheet5.xml?ContentType=application/vnd.openxmlformats-officedocument.spreadsheetml.worksheet+xml">
        <DigestMethod Algorithm="http://www.w3.org/2001/04/xmlenc#sha256"/>
        <DigestValue>o+UWGeX2K/3rWIz+N2b3s+nXN5l37vyTdujc8YMszOo=</DigestValue>
      </Reference>
      <Reference URI="/xl/worksheets/sheet50.xml?ContentType=application/vnd.openxmlformats-officedocument.spreadsheetml.worksheet+xml">
        <DigestMethod Algorithm="http://www.w3.org/2001/04/xmlenc#sha256"/>
        <DigestValue>K+fpNnEYaHcuxTLsH5KXM36PhwT4Jv7atGzfyob31IU=</DigestValue>
      </Reference>
      <Reference URI="/xl/worksheets/sheet51.xml?ContentType=application/vnd.openxmlformats-officedocument.spreadsheetml.worksheet+xml">
        <DigestMethod Algorithm="http://www.w3.org/2001/04/xmlenc#sha256"/>
        <DigestValue>BXdHkZtOciD5OW3pHV0/20H/5zXQhvN8nXMyO6tUb8U=</DigestValue>
      </Reference>
      <Reference URI="/xl/worksheets/sheet52.xml?ContentType=application/vnd.openxmlformats-officedocument.spreadsheetml.worksheet+xml">
        <DigestMethod Algorithm="http://www.w3.org/2001/04/xmlenc#sha256"/>
        <DigestValue>U4f+K/VTx5ygOnVZF0Uo1S1Z1uU0dLO5Dnjx6LByIwQ=</DigestValue>
      </Reference>
      <Reference URI="/xl/worksheets/sheet53.xml?ContentType=application/vnd.openxmlformats-officedocument.spreadsheetml.worksheet+xml">
        <DigestMethod Algorithm="http://www.w3.org/2001/04/xmlenc#sha256"/>
        <DigestValue>DVENltu4EGj6KVeew3ruWDHn7jB1Dm+6zXJlKFUcEgo=</DigestValue>
      </Reference>
      <Reference URI="/xl/worksheets/sheet54.xml?ContentType=application/vnd.openxmlformats-officedocument.spreadsheetml.worksheet+xml">
        <DigestMethod Algorithm="http://www.w3.org/2001/04/xmlenc#sha256"/>
        <DigestValue>1fQThit4Dmq7Z8NLXGc4enMKLIVKvLM5qNrdRK6Xlf8=</DigestValue>
      </Reference>
      <Reference URI="/xl/worksheets/sheet55.xml?ContentType=application/vnd.openxmlformats-officedocument.spreadsheetml.worksheet+xml">
        <DigestMethod Algorithm="http://www.w3.org/2001/04/xmlenc#sha256"/>
        <DigestValue>xY+lwIT/to+lTEOUsznATX5U5MxxK2NGD7e5jzW1X2s=</DigestValue>
      </Reference>
      <Reference URI="/xl/worksheets/sheet56.xml?ContentType=application/vnd.openxmlformats-officedocument.spreadsheetml.worksheet+xml">
        <DigestMethod Algorithm="http://www.w3.org/2001/04/xmlenc#sha256"/>
        <DigestValue>JsguE+gzNnC8uBpIMG72WKd38qT37J1LHgtiVJlo4qQ=</DigestValue>
      </Reference>
      <Reference URI="/xl/worksheets/sheet57.xml?ContentType=application/vnd.openxmlformats-officedocument.spreadsheetml.worksheet+xml">
        <DigestMethod Algorithm="http://www.w3.org/2001/04/xmlenc#sha256"/>
        <DigestValue>GvXueVs5QYV89NmAT0+34WzUGfIk1Dlk2z5i2P3TEoM=</DigestValue>
      </Reference>
      <Reference URI="/xl/worksheets/sheet6.xml?ContentType=application/vnd.openxmlformats-officedocument.spreadsheetml.worksheet+xml">
        <DigestMethod Algorithm="http://www.w3.org/2001/04/xmlenc#sha256"/>
        <DigestValue>5AqwEeQ7obIHxLuDRwv4nA/kP4UNZZ15HoIrD3K5Xu8=</DigestValue>
      </Reference>
      <Reference URI="/xl/worksheets/sheet7.xml?ContentType=application/vnd.openxmlformats-officedocument.spreadsheetml.worksheet+xml">
        <DigestMethod Algorithm="http://www.w3.org/2001/04/xmlenc#sha256"/>
        <DigestValue>+yYWKctOhUFB4PjEM/1VwAMAsLpT4x0gnEX0AMs7PHY=</DigestValue>
      </Reference>
      <Reference URI="/xl/worksheets/sheet8.xml?ContentType=application/vnd.openxmlformats-officedocument.spreadsheetml.worksheet+xml">
        <DigestMethod Algorithm="http://www.w3.org/2001/04/xmlenc#sha256"/>
        <DigestValue>Qrd7UgTd7UvNGgvOBTzzbHREswlhrW9b2DMS2/unA+A=</DigestValue>
      </Reference>
      <Reference URI="/xl/worksheets/sheet9.xml?ContentType=application/vnd.openxmlformats-officedocument.spreadsheetml.worksheet+xml">
        <DigestMethod Algorithm="http://www.w3.org/2001/04/xmlenc#sha256"/>
        <DigestValue>gEHVNQx9FCwMeSLmxYA8weH+vWW1P+/anTmfu5cKBh0=</DigestValue>
      </Reference>
    </Manifest>
    <SignatureProperties>
      <SignatureProperty Id="idSignatureTime" Target="#idPackageSignature">
        <mdssi:SignatureTime xmlns:mdssi="http://schemas.openxmlformats.org/package/2006/digital-signature">
          <mdssi:Format>YYYY-MM-DDThh:mm:ssTZD</mdssi:Format>
          <mdssi:Value>2026-06-30T14:09:38Z</mdssi:Value>
        </mdssi:SignatureTime>
      </SignatureProperty>
    </SignatureProperties>
  </Object>
  <Object Id="idOfficeObject">
    <SignatureProperties>
      <SignatureProperty Id="idOfficeV1Details" Target="#idPackageSignature">
        <SignatureInfoV1 xmlns="http://schemas.microsoft.com/office/2006/digsig">
          <SetupID>{77555551-D6E5-4851-A3FA-2DB7AE4E0465}</SetupID>
          <SignatureText>Dimitar Dilov</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2026-06-30T14:09:38Z</xd:SigningTime>
          <xd:SigningCertificate>
            <xd:Cert>
              <xd:CertDigest>
                <DigestMethod Algorithm="http://www.w3.org/2001/04/xmlenc#sha256"/>
                <DigestValue>rFGlPdLPH8N/yRtNSMC660Vh2xzCPOoiCbKdpgftDV4=</DigestValue>
              </xd:CertDigest>
              <xd:IssuerSerial>
                <X509IssuerName>CN=B-Trust Operational Qualified CA, OU=B-Trust, O=BORICA AD, OID.2.5.4.97=NTRBG-201230426, C=BG</X509IssuerName>
                <X509SerialNumber>5301994414505986776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eg9cTbUEIm96CN/g6pr0mkSMQzcGoFJ/ob7ag7EFfXMh3p0oaYx0sq3Sd3cRdSaFlkJhYHtuz6UqA6g/2iIjTehPS4a+NLIgkU7jfVjZ0rAZM/0JYeh2BPwgw0wiSwpviHTvMIpu7DHFNeWruocEKvgq4YqZriJRtPNapOFjRQWSTeZc0btyn4prkLE54SreFQ/+z33spbgrnhI9m90GG6kMr/vx0E+iUYkVklCdBrTBcNllgM+bF2V6iMcbLgnnjU1biHvPpZTd6cedJM3rHC9LLLE8Dxq95MmMK9vLoOCU0SogAjEx4XeZnS3h3xwA4qF6FCLe7D8FfNA0gWJO49h2GjDhnAzTGhyep6tH1p1SnizoPq+Z1rFcHOYrOXfJf5EplaZ0ls32HlFSGCCqHFOcx+NFcZelubJUsA0f7tYT2PudMmT0QrrFB/BODl4625UZlsiEWG0YLRkujBQgTYKjdSS9hiX9ZVcf8t/zeEibe1FCnEjmrm8G+79bqAPa8dT3zy7FgWxN+YkYbqMaIdXmtCYLemmDHeYij/UbjrcSJ0UmmR41PunO9bX64Jh2EsZn6TKUqWqJu/vGoDo93rvkIFcRMrD5Fe36G0WKcE7ytP57ekYYAotaVCpp4ecCyhPwV+BRBRqUPbw1asxvikrph4PlWn9JAgMAl6mjggHGMIIBwjAdBgNVHQ4EFgQUJ88IQwTwxYM3Z4EXTfwF5ttli7AwHwYDVR0jBBgwFoAU8oTuLjX+8PrYUFCwnEiJ6lov2aswIQYDVR0SBBowGIYWaHR0cDovL3d3dy5iLXRydXN0Lm9yZzASBgNVHRMBAf8ECDAGAQH/AgEAMHgGA1UdIARxMG8wQAYKKwYBBAH7dgEGATAyMDAGCCsGAQUFBwIBFiRodHRwOi8vd3d3LmItdHJ1c3Qub3JnL2RvY3VtZW50cy9jcHMwDQYLKwYBBAH7dgEGAQEwDQYLKwYBBAH7dgEGAQIwDQYLKwYBBAH7dgEGAQMwDgYDVR0PAQH/BAQDAgEGMEUGA1UdHwQ+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cGxkdYotTEpx0WuXqPC3J0A5VWY8LLsJ8JhVoO4xp4HaNE4abnCj+uXURFLJsoxbEKy1iqHMy7lopej9sCuOjp6jNQa+J4b4mEx8RtFn4VTnaC+19z3VQaPCaWfpJYnO1DsHSunZTq95UUVnjvgDM3WxuBRFkc551Q5dh4A+grGw6yPW5ijOC1eTxpG6DMgJL41G7ftGX1AsXhOuxoWRf9r2sCdQJUVe/CtZ37Vjm1QUS+TmTAjLXInh/sVNFC3xs7wt2umPQYevTeS4KRrxXgcv92ClW8qZGXoqnsrNvx9ATuHSMwysTBqrdEAAxqUrPrt2nb58yp+2Aa44CHhzXCfpFN9J84nwJhIOEVhLBaVelsP5IpiCfUTDtluNFNZ+0lWws7ugwt0Y4UwNVkEbm+TxYe3taAoOcf3eZP2+BfVNM/MANpcY7h5uNdOxhRhB7l6MdvMJIMEq3RzEH+IH4tEBb56+H6Dkp93k1Hif6dIwa9vleIueDpL3R3aG7yv2lq2xFVUlB6r+zEFAXmGA6X26R44TwWO1tLVCYR76D781dYNmLCvS/sJ4idGjW2TQDAOOB6mZ0=</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P8AAAB/AAAAAAAAAAAAAAAmHwAAjw8AACBFTUYAAAEAm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oAAAAEAAAA9wAAABEAAAAlAAAADAAAAAEAAABUAAAAlAAAALsAAAAEAAAA9QAAABAAAAABAAAAqyr5QY7j+EG7AAAABAAAAAwAAABMAAAAAAAAAAAAAAAAAAAA//////////9kAAAAMwAwAC4AN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GAAAARwAAACkAAAAzAAAAXg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HAAAASAAAACUAAAAMAAAABAAAAFQAAACcAAAAKgAAADMAAACFAAAARwAAAAEAAACrKvlBjuP4QSoAAAAzAAAADQAAAEwAAAAAAAAAAAAAAAAAAAD//////////2gAAABEAGkAbQBpAHQAYQByACAARABpAGwAbwB2AAAACwAAAAQAAAAOAAAABAAAAAUAAAAIAAAABgAAAAQAAAALAAAABAAAAAQ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cAAAACgAAAFAAAABLAAAAXAAAAAEAAACrKvlBjuP4QQoAAABQAAAADQAAAEwAAAAAAAAAAAAAAAAAAAD//////////2gAAABEAGkAbQBpAHQAYQByACAARABpAGwAbwB2AAAACAAAAAMAAAAJAAAAAwAAAAQAAAAGAAAABAAAAAMAAAAIAAAAAwAAAAMAAAAHAAAABQ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LgAAAAKAAAAYAAAAGQAAABsAAAAAQAAAKsq+UGO4/hBCgAAAGAAAAASAAAATAAAAAAAAAAAAAAAAAAAAP//////////cAAAAEUAeABlAGMAdQB0AGkAdgBlACAARABpAHIAZQBjAHQAbwByAAYAAAAFAAAABgAAAAUAAAAHAAAABAAAAAMAAAAFAAAABgAAAAMAAAAIAAAAAwAAAAQAAAAGAAAABQAAAAQAAAAHAAAABAAAAEsAAABAAAAAMAAAAAUAAAAgAAAAAQAAAAEAAAAQAAAAAAAAAAAAAAAAAQAAgAAAAAAAAAAAAAAAAAEAAIAAAAAlAAAADAAAAAIAAAAnAAAAGAAAAAUAAAAAAAAA////AAAAAAAlAAAADAAAAAUAAABMAAAAZAAAAAkAAABwAAAAvQAAAHwAAAAJAAAAcAAAALUAAAANAAAAIQDwAAAAAAAAAAAAAACAPwAAAAAAAAAAAACAPwAAAAAAAAAAAAAAAAAAAAAAAAAAAAAAAAAAAAAAAAAAJQAAAAwAAAAAAACAKAAAAAwAAAAFAAAAJQAAAAwAAAABAAAAGAAAAAwAAAAAAAAAEgAAAAwAAAABAAAAFgAAAAwAAAAAAAAAVAAAAAgBAAAKAAAAcAAAALwAAAB8AAAAAQAAAKsq+UGO4/hBCgAAAHAAAAAfAAAATAAAAAQAAAAJAAAAcAAAAL4AAAB9AAAAjAAAAFMAaQBnAG4AZQBkACAAYgB5ADoAIABEAEkATQBJAFQAQQBSACAASQBWAEEATgBPAFYAIABEAEkATABPAFYAAAAGAAAAAwAAAAcAAAAHAAAABgAAAAcAAAADAAAABwAAAAUAAAADAAAAAwAAAAgAAAADAAAACgAAAAMAAAAFAAAABwAAAAcAAAADAAAAAwAAAAcAAAAHAAAACAAAAAkAAAAHAAAAAwAAAAgAAAADAAAABQAAAAkAAAAHAAAAFgAAAAwAAAAAAAAAJQAAAAwAAAACAAAADgAAABQAAAAAAAAAEAAAABQAAAA=</Object>
  <Object Id="idInvalidSigLnImg">AQAAAGwAAAAAAAAAAAAAAP8AAAB/AAAAAAAAAAAAAAAmHwAAjw8AACBFTUYAAAEAB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IYAAABHAAAAKQAAADMAAABe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IcAAABIAAAAJQAAAAwAAAAEAAAAVAAAAJwAAAAqAAAAMwAAAIUAAABHAAAAAQAAAKsq+UGO4/hBKgAAADMAAAANAAAATAAAAAAAAAAAAAAAAAAAAP//////////aAAAAEQAaQBtAGkAdABhAHIAIABEAGkAbABvAHYAAAALAAAABAAAAA4AAAAEAAAABQAAAAgAAAAGAAAABAAAAAsAAAAEAAAABAAAAAkAAAAI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JwAAAAKAAAAUAAAAEsAAABcAAAAAQAAAKsq+UGO4/hBCgAAAFAAAAANAAAATAAAAAAAAAAAAAAAAAAAAP//////////aAAAAEQAaQBtAGkAdABhAHIAIABEAGkAbABvAHYAAAAIAAAAAwAAAAkAAAADAAAABAAAAAYAAAAEAAAAAwAAAAgAAAADAAAAAw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C9AAAAfAAAAAkAAABwAAAAtQAAAA0AAAAhAPAAAAAAAAAAAAAAAIA/AAAAAAAAAAAAAIA/AAAAAAAAAAAAAAAAAAAAAAAAAAAAAAAAAAAAAAAAAAAlAAAADAAAAAAAAIAoAAAADAAAAAUAAAAlAAAADAAAAAEAAAAYAAAADAAAAAAAAAASAAAADAAAAAEAAAAWAAAADAAAAAAAAABUAAAACAEAAAoAAABwAAAAvAAAAHwAAAABAAAAqyr5QY7j+EEKAAAAcAAAAB8AAABMAAAABAAAAAkAAABwAAAAvgAAAH0AAACMAAAAUwBpAGcAbgBlAGQAIABiAHkAOgAgAEQASQBNAEkAVABBAFIAIABJAFYAQQBOAE8AVgAgAEQASQBMAE8AVgAAAAYAAAADAAAABwAAAAcAAAAGAAAABwAAAAMAAAAHAAAABQAAAAMAAAADAAAACAAAAAMAAAAKAAAAAwAAAAUAAAAHAAAABwAAAAMAAAADAAAABwAAAAcAAAAIAAAACQAAAAcAAAADAAAACAAAAAMAAAAFAAAACQ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T4SOe6IjyDoNJLIT+djIU5IoXd3bzSnktJQbYc6WT20=</DigestValue>
    </Reference>
    <Reference Type="http://www.w3.org/2000/09/xmldsig#Object" URI="#idOfficeObject">
      <DigestMethod Algorithm="http://www.w3.org/2001/04/xmlenc#sha256"/>
      <DigestValue>ngMiwuElQJ1j6FPDEjtWfbS0Jmrqbk/EqQfFXjZrv7g=</DigestValue>
    </Reference>
    <Reference Type="http://uri.etsi.org/01903#SignedProperties" URI="#idSignedProperties">
      <Transforms>
        <Transform Algorithm="http://www.w3.org/TR/2001/REC-xml-c14n-20010315"/>
      </Transforms>
      <DigestMethod Algorithm="http://www.w3.org/2001/04/xmlenc#sha256"/>
      <DigestValue>YDKHzmfJ/NioNIckhEPnkzjTK94bPLjipyek2T/qqFo=</DigestValue>
    </Reference>
    <Reference Type="http://www.w3.org/2000/09/xmldsig#Object" URI="#idValidSigLnImg">
      <DigestMethod Algorithm="http://www.w3.org/2001/04/xmlenc#sha256"/>
      <DigestValue>oQ0impqBoUh7r/KeKVCTzeI6l6zunrzOre/RcEz2X3M=</DigestValue>
    </Reference>
    <Reference Type="http://www.w3.org/2000/09/xmldsig#Object" URI="#idInvalidSigLnImg">
      <DigestMethod Algorithm="http://www.w3.org/2001/04/xmlenc#sha256"/>
      <DigestValue>23vTaCfBxRdRwxDSRYSy94vtFBzrZqfRPY2PRYiZxqU=</DigestValue>
    </Reference>
  </SignedInfo>
  <SignatureValue>XNfnGKYMeeYKnjEG5KpHnVcRiM5v4f3EIdY++kP0qds0autTqbh6dZsmRgC1cCpSzvwfhfqvdAkR
aybrmuRuxZE+DnogD11LXUpz+05l4C//xzsjIsK/1pDnNDG1iWjdK5fPtdXk277Gu52fFyUrAvit
awjhAoZplX9E0kMh6NRWI0QMyH0kFzcVOK1jwQfWFJ5Wm5QRolWD/RR5RjvDE0CMWqVqCGb9v4Ew
CFL74s5A1RcqKW4usB24rFWAgQ863xudzWl/IkFmauxN1uGQ37OpRJ10RP30V8IsmmnCJkPmbOKM
YaWyaax0GBHgsD3i6PtzMvETCZYZx1zbBYKvfQ==</SignatureValue>
  <KeyInfo>
    <X509Data>
      <X509Certificate>MIIHGzCCBQOgAwIBAgIIJGAEE0lG7mYwDQYJKoZIhvcNAQELBQAweDELMAkGA1UEBhMCQkcxGDAWBgNVBGETD05UUkJHLTIwMTIzMDQyNjESMBAGA1UEChMJQk9SSUNBIEFEMRAwDgYDVQQLEwdCLVRydXN0MSkwJwYDVQQDEyBCLVRydXN0IE9wZXJhdGlvbmFsIFF1YWxpZmllZCBDQTAeFw0yNTA4MjgwMDAwMDBaFw0yNjA4MjgwMDAwMDBaMIGdMSowKAYJKoZIhvcNAQkBFht0c3ZldG9zbGF2LmRpbW92QGRza2JhbmsuYmcxDjAMBgNVBAQMBURJTU9WMRMwEQYDVQQqDApUU1ZFVE9TTEFWMRkwFwYDVQQFExBQTk9CRy04ODA0MjAzOTY3MSIwIAYDVQQDDBlUU1ZFVE9TTEFWIE5BWURFTk9WIERJTU9WMQswCQYDVQQGEwJCRzCCASIwDQYJKoZIhvcNAQEBBQADggEPADCCAQoCggEBAN3T87omPakNP8gBk/aarGnaViJYYJ79ATPYIy470g9OKVYXLbsI2imcNGr/yfId6bm2/Mz7GrnkoKBWjblEvCdavdGOmOaMXQzZR/3oNejZrl7qHioH9H/H/4fs5wQfiag6DU5IA6VEZCPivqHXcFbiOMJqcIpsAzElM50SI7Gut8HBeKZucXq604sNsF5aa2F0hVErawTY4At+axoo6a5U//Tfv9HY2qUqu33pQcJrE56OC2jzOhlmDC1Hhp4eIr1EozZp0/o58AHmcrYOvLjGntommHTf89wuAo4hoMs//UtfmgDn//3QCDbSlLbtmrYebxK51I6HagsbKiDg31sCAwEAAaOCAoEwggJ9MB0GA1UdDgQWBBSc5ikeVZJfpVRcA1/K6SBDgeSefzAfBgNVHSMEGDAWgBQnzwhDBPDFgzdngRdN/AXm22WLsDAgBgNVHRIEGTAXhhVodHRwOi8vd3d3LmItdHJ1c3QuYmcwCQYDVR0TBAIwADBhBgNVHSAEWjBYMEEGCysGAQQB+3YBBgEBMDIwMAYIKwYBBQUHAgEWJGh0dHA6Ly93d3cuYi10cnVzdC5vcmcvZG9jdW1lbnRzL2NwczAIBgYEAIswAQEwCQYHBACL7EABAjAOBgNVHQ8BAf8EBAMCBeAwHQYDVR0lBBYwFAYIKwYBBQUHAwIGCCsGAQUFBwMEMEwGA1UdHwRFMEMwQaA/oD2GO2h0dHA6Ly9jcmwuYi10cnVzdC5vcmcvcmVwb3NpdG9yeS9CLVRydXN0T3BlcmF0aW9uYWxRQ0EuY3JsMHsGCCsGAQUFBwEBBG8wbTAjBggrBgEFBQcwAYYXaHR0cDovL29jc3AuYi10cnVzdC5vcmcwRgYIKwYBBQUHMAKGOmh0dHA6Ly9jYS5iLXRydXN0Lm9yZy9yZXBvc2l0b3J5L0ItVHJ1c3RPcGVyYXRpb25hbFFDQS5jZXIwgYgGCCsGAQUFBwEDBHwwejAVBggrBgEFBQcLAjAJBgcEAIvsSQEBMAgGBgQAjkYBATAIBgYEAI5GAQQwOAYGBACORgEFMC4wLBYmaHR0cHM6Ly93d3cuYi10cnVzdC5vcmcvcGRzL3Bkc19lbi5wZGYTAmVuMBMGBgQAjkYBBjAJBgcEAI5GAQYBMCYGA1UdEQQfMB2BG3RzdmV0b3NsYXYuZGltb3ZAZHNrYmFuay5iZzANBgkqhkiG9w0BAQsFAAOCAgEAZ6M6H/Jq2XA6oIcFmaWiAuvI8d+oZ5dPJBoWYu/ZehuNfFlVOtTvyphkzrJB+OelWpmlgFJNGDk5h/OVTn8/VunxhfSMDy+YN6cUcIRdjIWkORqp6nOqm9/xQsh3Yh6je8clC0GQd5/N3UDpIXmsgTgJRvuVfin8GTedzp13jodqJGfVDXVfYw7Cz3jYjGng4dc40jQQW59UsKy2e9MEO/sGVx9hh7GQ6Ql/awDBKnhH8h2r6sdHm+7lXaE2QpTl+7ZqL5diY+4M2GGVCfA0jPnTsB+Quqh0Kvu+7QGy8ZE/uVVyCEo8pJoFQaqo7p1m1zgONKxYDaHNlOkvrj4qT8qtdpwrSV5bVkUg3vpmvymvN4Lspnh2pL3+GtW9FvYYnfA3Kx4Ur29f3oho3NlN6Ffb63q5rSgwLpLNHXD7tJTwXH/H7igVYTKKlaW2DRVDvjF+mhtqCjo2TrdOf9r3+03HquYXfzwXH94NoveggrTbHSwenvIb8Dzx9ae7kneq9ekmm7fDBsaXeDT3c0Z9NaLrT5wfln9vC1G2V9uwLQNBtvGXNcW2rYu/DSO1ik3iQYSAbvdFstFnxreaRXz1NFdRio0ecdud+wXHWwfbZo61JgFyFlXbPt7/GuEnO1zyjEWQe1UmY53lTS7UORXwoJYzAoPBvUVfhG+Qj7h245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Transform>
          <Transform Algorithm="http://www.w3.org/TR/2001/REC-xml-c14n-20010315"/>
        </Transforms>
        <DigestMethod Algorithm="http://www.w3.org/2001/04/xmlenc#sha256"/>
        <DigestValue>QjfdxpEijfvDbPPV4ja931L3JzbGslDq3gt+MSqBT3k=</DigestValue>
      </Reference>
      <Reference URI="/xl/calcChain.xml?ContentType=application/vnd.openxmlformats-officedocument.spreadsheetml.calcChain+xml">
        <DigestMethod Algorithm="http://www.w3.org/2001/04/xmlenc#sha256"/>
        <DigestValue>jhUFNIztf1je98CADkG4LZUv7ejteIQqT4rI/1AQKdw=</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BmXFPOR1g5TcgtCAkxYDEpOeC4NeXgxlmC3+XcPtVfk=</DigestValue>
      </Reference>
      <Reference URI="/xl/media/image1.emf?ContentType=image/x-emf">
        <DigestMethod Algorithm="http://www.w3.org/2001/04/xmlenc#sha256"/>
        <DigestValue>YwTjVoO3qZ4r/twr5IVnvpgQGVzt3G0n7eBIRqqaYbA=</DigestValue>
      </Reference>
      <Reference URI="/xl/media/image2.emf?ContentType=image/x-emf">
        <DigestMethod Algorithm="http://www.w3.org/2001/04/xmlenc#sha256"/>
        <DigestValue>7IvLfFJNSTXfx1Z6FNHRjr0aQMc64KZbQozxBCUKTMc=</DigestValue>
      </Reference>
      <Reference URI="/xl/printerSettings/printerSettings1.bin?ContentType=application/vnd.openxmlformats-officedocument.spreadsheetml.printerSettings">
        <DigestMethod Algorithm="http://www.w3.org/2001/04/xmlenc#sha256"/>
        <DigestValue>BTOxzcKZIvQQhAhp4BYDqpQOt7f3HZkmNdkUneQnlQ4=</DigestValue>
      </Reference>
      <Reference URI="/xl/printerSettings/printerSettings10.bin?ContentType=application/vnd.openxmlformats-officedocument.spreadsheetml.printerSettings">
        <DigestMethod Algorithm="http://www.w3.org/2001/04/xmlenc#sha256"/>
        <DigestValue>AOaDuHtsifCB+3mFVZaFSjZ2jbySMm3+Pey0DhdCrvo=</DigestValue>
      </Reference>
      <Reference URI="/xl/printerSettings/printerSettings100.bin?ContentType=application/vnd.openxmlformats-officedocument.spreadsheetml.printerSettings">
        <DigestMethod Algorithm="http://www.w3.org/2001/04/xmlenc#sha256"/>
        <DigestValue>4sf+1AWluvbpxJKPd2Oye0vW/vjaIC4T1BxgDzXmoXg=</DigestValue>
      </Reference>
      <Reference URI="/xl/printerSettings/printerSettings1000.bin?ContentType=application/vnd.openxmlformats-officedocument.spreadsheetml.printerSettings">
        <DigestMethod Algorithm="http://www.w3.org/2001/04/xmlenc#sha256"/>
        <DigestValue>r3XBjBuS7s7/RC+8u1aGIzrWq5LgqIgb+WoWE2tSozg=</DigestValue>
      </Reference>
      <Reference URI="/xl/printerSettings/printerSettings1001.bin?ContentType=application/vnd.openxmlformats-officedocument.spreadsheetml.printerSettings">
        <DigestMethod Algorithm="http://www.w3.org/2001/04/xmlenc#sha256"/>
        <DigestValue>9yMZBLR4Nrye9a/Pzc53qddzqCFUYQmUHfyLaVdcDbE=</DigestValue>
      </Reference>
      <Reference URI="/xl/printerSettings/printerSettings1002.bin?ContentType=application/vnd.openxmlformats-officedocument.spreadsheetml.printerSettings">
        <DigestMethod Algorithm="http://www.w3.org/2001/04/xmlenc#sha256"/>
        <DigestValue>r3XBjBuS7s7/RC+8u1aGIzrWq5LgqIgb+WoWE2tSozg=</DigestValue>
      </Reference>
      <Reference URI="/xl/printerSettings/printerSettings1003.bin?ContentType=application/vnd.openxmlformats-officedocument.spreadsheetml.printerSettings">
        <DigestMethod Algorithm="http://www.w3.org/2001/04/xmlenc#sha256"/>
        <DigestValue>r3XBjBuS7s7/RC+8u1aGIzrWq5LgqIgb+WoWE2tSozg=</DigestValue>
      </Reference>
      <Reference URI="/xl/printerSettings/printerSettings1004.bin?ContentType=application/vnd.openxmlformats-officedocument.spreadsheetml.printerSettings">
        <DigestMethod Algorithm="http://www.w3.org/2001/04/xmlenc#sha256"/>
        <DigestValue>ifFw/UNXJPpaHH+uaxx1y1rPwjg/yn5QlflMbaVq85M=</DigestValue>
      </Reference>
      <Reference URI="/xl/printerSettings/printerSettings1005.bin?ContentType=application/vnd.openxmlformats-officedocument.spreadsheetml.printerSettings">
        <DigestMethod Algorithm="http://www.w3.org/2001/04/xmlenc#sha256"/>
        <DigestValue>ifFw/UNXJPpaHH+uaxx1y1rPwjg/yn5QlflMbaVq85M=</DigestValue>
      </Reference>
      <Reference URI="/xl/printerSettings/printerSettings1006.bin?ContentType=application/vnd.openxmlformats-officedocument.spreadsheetml.printerSettings">
        <DigestMethod Algorithm="http://www.w3.org/2001/04/xmlenc#sha256"/>
        <DigestValue>r3XBjBuS7s7/RC+8u1aGIzrWq5LgqIgb+WoWE2tSozg=</DigestValue>
      </Reference>
      <Reference URI="/xl/printerSettings/printerSettings1007.bin?ContentType=application/vnd.openxmlformats-officedocument.spreadsheetml.printerSettings">
        <DigestMethod Algorithm="http://www.w3.org/2001/04/xmlenc#sha256"/>
        <DigestValue>ifFw/UNXJPpaHH+uaxx1y1rPwjg/yn5QlflMbaVq85M=</DigestValue>
      </Reference>
      <Reference URI="/xl/printerSettings/printerSettings1008.bin?ContentType=application/vnd.openxmlformats-officedocument.spreadsheetml.printerSettings">
        <DigestMethod Algorithm="http://www.w3.org/2001/04/xmlenc#sha256"/>
        <DigestValue>6FkLDuM0a2JWCe/NCqkfkFGGsEKEOqzdjtYNAetQkvQ=</DigestValue>
      </Reference>
      <Reference URI="/xl/printerSettings/printerSettings1009.bin?ContentType=application/vnd.openxmlformats-officedocument.spreadsheetml.printerSettings">
        <DigestMethod Algorithm="http://www.w3.org/2001/04/xmlenc#sha256"/>
        <DigestValue>RHPsmZQlM/7r6S3JHgxRNOuiVFqH9Hz5NSR8UPtm0PA=</DigestValue>
      </Reference>
      <Reference URI="/xl/printerSettings/printerSettings101.bin?ContentType=application/vnd.openxmlformats-officedocument.spreadsheetml.printerSettings">
        <DigestMethod Algorithm="http://www.w3.org/2001/04/xmlenc#sha256"/>
        <DigestValue>4sf+1AWluvbpxJKPd2Oye0vW/vjaIC4T1BxgDzXmoXg=</DigestValue>
      </Reference>
      <Reference URI="/xl/printerSettings/printerSettings1010.bin?ContentType=application/vnd.openxmlformats-officedocument.spreadsheetml.printerSettings">
        <DigestMethod Algorithm="http://www.w3.org/2001/04/xmlenc#sha256"/>
        <DigestValue>LLgOvqILSPezRF+xmU8TOsG1WIYuINJNmT2vFWgApg0=</DigestValue>
      </Reference>
      <Reference URI="/xl/printerSettings/printerSettings1011.bin?ContentType=application/vnd.openxmlformats-officedocument.spreadsheetml.printerSettings">
        <DigestMethod Algorithm="http://www.w3.org/2001/04/xmlenc#sha256"/>
        <DigestValue>ibUXr0vOm8xoppsqwvt/qoaR34aZo1Bt8nGr51G3MxU=</DigestValue>
      </Reference>
      <Reference URI="/xl/printerSettings/printerSettings1012.bin?ContentType=application/vnd.openxmlformats-officedocument.spreadsheetml.printerSettings">
        <DigestMethod Algorithm="http://www.w3.org/2001/04/xmlenc#sha256"/>
        <DigestValue>6FkLDuM0a2JWCe/NCqkfkFGGsEKEOqzdjtYNAetQkvQ=</DigestValue>
      </Reference>
      <Reference URI="/xl/printerSettings/printerSettings1013.bin?ContentType=application/vnd.openxmlformats-officedocument.spreadsheetml.printerSettings">
        <DigestMethod Algorithm="http://www.w3.org/2001/04/xmlenc#sha256"/>
        <DigestValue>ibUXr0vOm8xoppsqwvt/qoaR34aZo1Bt8nGr51G3MxU=</DigestValue>
      </Reference>
      <Reference URI="/xl/printerSettings/printerSettings1014.bin?ContentType=application/vnd.openxmlformats-officedocument.spreadsheetml.printerSettings">
        <DigestMethod Algorithm="http://www.w3.org/2001/04/xmlenc#sha256"/>
        <DigestValue>RHPsmZQlM/7r6S3JHgxRNOuiVFqH9Hz5NSR8UPtm0PA=</DigestValue>
      </Reference>
      <Reference URI="/xl/printerSettings/printerSettings1015.bin?ContentType=application/vnd.openxmlformats-officedocument.spreadsheetml.printerSettings">
        <DigestMethod Algorithm="http://www.w3.org/2001/04/xmlenc#sha256"/>
        <DigestValue>9yMZBLR4Nrye9a/Pzc53qddzqCFUYQmUHfyLaVdcDbE=</DigestValue>
      </Reference>
      <Reference URI="/xl/printerSettings/printerSettings1016.bin?ContentType=application/vnd.openxmlformats-officedocument.spreadsheetml.printerSettings">
        <DigestMethod Algorithm="http://www.w3.org/2001/04/xmlenc#sha256"/>
        <DigestValue>6FkLDuM0a2JWCe/NCqkfkFGGsEKEOqzdjtYNAetQkvQ=</DigestValue>
      </Reference>
      <Reference URI="/xl/printerSettings/printerSettings1017.bin?ContentType=application/vnd.openxmlformats-officedocument.spreadsheetml.printerSettings">
        <DigestMethod Algorithm="http://www.w3.org/2001/04/xmlenc#sha256"/>
        <DigestValue>9yMZBLR4Nrye9a/Pzc53qddzqCFUYQmUHfyLaVdcDbE=</DigestValue>
      </Reference>
      <Reference URI="/xl/printerSettings/printerSettings1018.bin?ContentType=application/vnd.openxmlformats-officedocument.spreadsheetml.printerSettings">
        <DigestMethod Algorithm="http://www.w3.org/2001/04/xmlenc#sha256"/>
        <DigestValue>6FkLDuM0a2JWCe/NCqkfkFGGsEKEOqzdjtYNAetQkvQ=</DigestValue>
      </Reference>
      <Reference URI="/xl/printerSettings/printerSettings1019.bin?ContentType=application/vnd.openxmlformats-officedocument.spreadsheetml.printerSettings">
        <DigestMethod Algorithm="http://www.w3.org/2001/04/xmlenc#sha256"/>
        <DigestValue>ibUXr0vOm8xoppsqwvt/qoaR34aZo1Bt8nGr51G3MxU=</DigestValue>
      </Reference>
      <Reference URI="/xl/printerSettings/printerSettings102.bin?ContentType=application/vnd.openxmlformats-officedocument.spreadsheetml.printerSettings">
        <DigestMethod Algorithm="http://www.w3.org/2001/04/xmlenc#sha256"/>
        <DigestValue>6HGumsjBk9X1CzCPpkG1pJTBdVyGv7gAJ+RWNO+yDTc=</DigestValue>
      </Reference>
      <Reference URI="/xl/printerSettings/printerSettings1020.bin?ContentType=application/vnd.openxmlformats-officedocument.spreadsheetml.printerSettings">
        <DigestMethod Algorithm="http://www.w3.org/2001/04/xmlenc#sha256"/>
        <DigestValue>r3XBjBuS7s7/RC+8u1aGIzrWq5LgqIgb+WoWE2tSozg=</DigestValue>
      </Reference>
      <Reference URI="/xl/printerSettings/printerSettings1021.bin?ContentType=application/vnd.openxmlformats-officedocument.spreadsheetml.printerSettings">
        <DigestMethod Algorithm="http://www.w3.org/2001/04/xmlenc#sha256"/>
        <DigestValue>LhHWoZgcArWKY9bgXck6zSfECk4qv6/5K+EKlGRCo64=</DigestValue>
      </Reference>
      <Reference URI="/xl/printerSettings/printerSettings1022.bin?ContentType=application/vnd.openxmlformats-officedocument.spreadsheetml.printerSettings">
        <DigestMethod Algorithm="http://www.w3.org/2001/04/xmlenc#sha256"/>
        <DigestValue>BTOxzcKZIvQQhAhp4BYDqpQOt7f3HZkmNdkUneQnlQ4=</DigestValue>
      </Reference>
      <Reference URI="/xl/printerSettings/printerSettings1023.bin?ContentType=application/vnd.openxmlformats-officedocument.spreadsheetml.printerSettings">
        <DigestMethod Algorithm="http://www.w3.org/2001/04/xmlenc#sha256"/>
        <DigestValue>4sf+1AWluvbpxJKPd2Oye0vW/vjaIC4T1BxgDzXmoXg=</DigestValue>
      </Reference>
      <Reference URI="/xl/printerSettings/printerSettings1024.bin?ContentType=application/vnd.openxmlformats-officedocument.spreadsheetml.printerSettings">
        <DigestMethod Algorithm="http://www.w3.org/2001/04/xmlenc#sha256"/>
        <DigestValue>BTOxzcKZIvQQhAhp4BYDqpQOt7f3HZkmNdkUneQnlQ4=</DigestValue>
      </Reference>
      <Reference URI="/xl/printerSettings/printerSettings1025.bin?ContentType=application/vnd.openxmlformats-officedocument.spreadsheetml.printerSettings">
        <DigestMethod Algorithm="http://www.w3.org/2001/04/xmlenc#sha256"/>
        <DigestValue>4sf+1AWluvbpxJKPd2Oye0vW/vjaIC4T1BxgDzXmoXg=</DigestValue>
      </Reference>
      <Reference URI="/xl/printerSettings/printerSettings1026.bin?ContentType=application/vnd.openxmlformats-officedocument.spreadsheetml.printerSettings">
        <DigestMethod Algorithm="http://www.w3.org/2001/04/xmlenc#sha256"/>
        <DigestValue>4sf+1AWluvbpxJKPd2Oye0vW/vjaIC4T1BxgDzXmoXg=</DigestValue>
      </Reference>
      <Reference URI="/xl/printerSettings/printerSettings1027.bin?ContentType=application/vnd.openxmlformats-officedocument.spreadsheetml.printerSettings">
        <DigestMethod Algorithm="http://www.w3.org/2001/04/xmlenc#sha256"/>
        <DigestValue>4sf+1AWluvbpxJKPd2Oye0vW/vjaIC4T1BxgDzXmoXg=</DigestValue>
      </Reference>
      <Reference URI="/xl/printerSettings/printerSettings1028.bin?ContentType=application/vnd.openxmlformats-officedocument.spreadsheetml.printerSettings">
        <DigestMethod Algorithm="http://www.w3.org/2001/04/xmlenc#sha256"/>
        <DigestValue>4sf+1AWluvbpxJKPd2Oye0vW/vjaIC4T1BxgDzXmoXg=</DigestValue>
      </Reference>
      <Reference URI="/xl/printerSettings/printerSettings1029.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4sf+1AWluvbpxJKPd2Oye0vW/vjaIC4T1BxgDzXmoXg=</DigestValue>
      </Reference>
      <Reference URI="/xl/printerSettings/printerSettings1030.bin?ContentType=application/vnd.openxmlformats-officedocument.spreadsheetml.printerSettings">
        <DigestMethod Algorithm="http://www.w3.org/2001/04/xmlenc#sha256"/>
        <DigestValue>MqlMFcdOU724y+XT0A1fb7kjq67gysaEXySjCDCzorU=</DigestValue>
      </Reference>
      <Reference URI="/xl/printerSettings/printerSettings1031.bin?ContentType=application/vnd.openxmlformats-officedocument.spreadsheetml.printerSettings">
        <DigestMethod Algorithm="http://www.w3.org/2001/04/xmlenc#sha256"/>
        <DigestValue>4sf+1AWluvbpxJKPd2Oye0vW/vjaIC4T1BxgDzXmoXg=</DigestValue>
      </Reference>
      <Reference URI="/xl/printerSettings/printerSettings1032.bin?ContentType=application/vnd.openxmlformats-officedocument.spreadsheetml.printerSettings">
        <DigestMethod Algorithm="http://www.w3.org/2001/04/xmlenc#sha256"/>
        <DigestValue>MqlMFcdOU724y+XT0A1fb7kjq67gysaEXySjCDCzorU=</DigestValue>
      </Reference>
      <Reference URI="/xl/printerSettings/printerSettings1033.bin?ContentType=application/vnd.openxmlformats-officedocument.spreadsheetml.printerSettings">
        <DigestMethod Algorithm="http://www.w3.org/2001/04/xmlenc#sha256"/>
        <DigestValue>4sf+1AWluvbpxJKPd2Oye0vW/vjaIC4T1BxgDzXmoXg=</DigestValue>
      </Reference>
      <Reference URI="/xl/printerSettings/printerSettings1034.bin?ContentType=application/vnd.openxmlformats-officedocument.spreadsheetml.printerSettings">
        <DigestMethod Algorithm="http://www.w3.org/2001/04/xmlenc#sha256"/>
        <DigestValue>MqlMFcdOU724y+XT0A1fb7kjq67gysaEXySjCDCzorU=</DigestValue>
      </Reference>
      <Reference URI="/xl/printerSettings/printerSettings1035.bin?ContentType=application/vnd.openxmlformats-officedocument.spreadsheetml.printerSettings">
        <DigestMethod Algorithm="http://www.w3.org/2001/04/xmlenc#sha256"/>
        <DigestValue>4sf+1AWluvbpxJKPd2Oye0vW/vjaIC4T1BxgDzXmoXg=</DigestValue>
      </Reference>
      <Reference URI="/xl/printerSettings/printerSettings1036.bin?ContentType=application/vnd.openxmlformats-officedocument.spreadsheetml.printerSettings">
        <DigestMethod Algorithm="http://www.w3.org/2001/04/xmlenc#sha256"/>
        <DigestValue>4sf+1AWluvbpxJKPd2Oye0vW/vjaIC4T1BxgDzXmoXg=</DigestValue>
      </Reference>
      <Reference URI="/xl/printerSettings/printerSettings1037.bin?ContentType=application/vnd.openxmlformats-officedocument.spreadsheetml.printerSettings">
        <DigestMethod Algorithm="http://www.w3.org/2001/04/xmlenc#sha256"/>
        <DigestValue>AOaDuHtsifCB+3mFVZaFSjZ2jbySMm3+Pey0DhdCrvo=</DigestValue>
      </Reference>
      <Reference URI="/xl/printerSettings/printerSettings1038.bin?ContentType=application/vnd.openxmlformats-officedocument.spreadsheetml.printerSettings">
        <DigestMethod Algorithm="http://www.w3.org/2001/04/xmlenc#sha256"/>
        <DigestValue>4sf+1AWluvbpxJKPd2Oye0vW/vjaIC4T1BxgDzXmoXg=</DigestValue>
      </Reference>
      <Reference URI="/xl/printerSettings/printerSettings1039.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1easXUpors9wW02Nqy5x8cLEF/3ZKBH0i2lLjO2Zsk8=</DigestValue>
      </Reference>
      <Reference URI="/xl/printerSettings/printerSettings1040.bin?ContentType=application/vnd.openxmlformats-officedocument.spreadsheetml.printerSettings">
        <DigestMethod Algorithm="http://www.w3.org/2001/04/xmlenc#sha256"/>
        <DigestValue>+n5QTe6/grUf3JPx5J0xBRGlKRI8XimZKbgxCQVlTOM=</DigestValue>
      </Reference>
      <Reference URI="/xl/printerSettings/printerSettings1041.bin?ContentType=application/vnd.openxmlformats-officedocument.spreadsheetml.printerSettings">
        <DigestMethod Algorithm="http://www.w3.org/2001/04/xmlenc#sha256"/>
        <DigestValue>6HGumsjBk9X1CzCPpkG1pJTBdVyGv7gAJ+RWNO+yDTc=</DigestValue>
      </Reference>
      <Reference URI="/xl/printerSettings/printerSettings1042.bin?ContentType=application/vnd.openxmlformats-officedocument.spreadsheetml.printerSettings">
        <DigestMethod Algorithm="http://www.w3.org/2001/04/xmlenc#sha256"/>
        <DigestValue>4sf+1AWluvbpxJKPd2Oye0vW/vjaIC4T1BxgDzXmoXg=</DigestValue>
      </Reference>
      <Reference URI="/xl/printerSettings/printerSettings1043.bin?ContentType=application/vnd.openxmlformats-officedocument.spreadsheetml.printerSettings">
        <DigestMethod Algorithm="http://www.w3.org/2001/04/xmlenc#sha256"/>
        <DigestValue>4sf+1AWluvbpxJKPd2Oye0vW/vjaIC4T1BxgDzXmoXg=</DigestValue>
      </Reference>
      <Reference URI="/xl/printerSettings/printerSettings1044.bin?ContentType=application/vnd.openxmlformats-officedocument.spreadsheetml.printerSettings">
        <DigestMethod Algorithm="http://www.w3.org/2001/04/xmlenc#sha256"/>
        <DigestValue>4sf+1AWluvbpxJKPd2Oye0vW/vjaIC4T1BxgDzXmoXg=</DigestValue>
      </Reference>
      <Reference URI="/xl/printerSettings/printerSettings1045.bin?ContentType=application/vnd.openxmlformats-officedocument.spreadsheetml.printerSettings">
        <DigestMethod Algorithm="http://www.w3.org/2001/04/xmlenc#sha256"/>
        <DigestValue>4sf+1AWluvbpxJKPd2Oye0vW/vjaIC4T1BxgDzXmoXg=</DigestValue>
      </Reference>
      <Reference URI="/xl/printerSettings/printerSettings1046.bin?ContentType=application/vnd.openxmlformats-officedocument.spreadsheetml.printerSettings">
        <DigestMethod Algorithm="http://www.w3.org/2001/04/xmlenc#sha256"/>
        <DigestValue>MqlMFcdOU724y+XT0A1fb7kjq67gysaEXySjCDCzorU=</DigestValue>
      </Reference>
      <Reference URI="/xl/printerSettings/printerSettings1047.bin?ContentType=application/vnd.openxmlformats-officedocument.spreadsheetml.printerSettings">
        <DigestMethod Algorithm="http://www.w3.org/2001/04/xmlenc#sha256"/>
        <DigestValue>4sf+1AWluvbpxJKPd2Oye0vW/vjaIC4T1BxgDzXmoXg=</DigestValue>
      </Reference>
      <Reference URI="/xl/printerSettings/printerSettings1048.bin?ContentType=application/vnd.openxmlformats-officedocument.spreadsheetml.printerSettings">
        <DigestMethod Algorithm="http://www.w3.org/2001/04/xmlenc#sha256"/>
        <DigestValue>AOaDuHtsifCB+3mFVZaFSjZ2jbySMm3+Pey0DhdCrvo=</DigestValue>
      </Reference>
      <Reference URI="/xl/printerSettings/printerSettings1049.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4sf+1AWluvbpxJKPd2Oye0vW/vjaIC4T1BxgDzXmoXg=</DigestValue>
      </Reference>
      <Reference URI="/xl/printerSettings/printerSettings1050.bin?ContentType=application/vnd.openxmlformats-officedocument.spreadsheetml.printerSettings">
        <DigestMethod Algorithm="http://www.w3.org/2001/04/xmlenc#sha256"/>
        <DigestValue>AOaDuHtsifCB+3mFVZaFSjZ2jbySMm3+Pey0DhdCrvo=</DigestValue>
      </Reference>
      <Reference URI="/xl/printerSettings/printerSettings1051.bin?ContentType=application/vnd.openxmlformats-officedocument.spreadsheetml.printerSettings">
        <DigestMethod Algorithm="http://www.w3.org/2001/04/xmlenc#sha256"/>
        <DigestValue>4sf+1AWluvbpxJKPd2Oye0vW/vjaIC4T1BxgDzXmoXg=</DigestValue>
      </Reference>
      <Reference URI="/xl/printerSettings/printerSettings1052.bin?ContentType=application/vnd.openxmlformats-officedocument.spreadsheetml.printerSettings">
        <DigestMethod Algorithm="http://www.w3.org/2001/04/xmlenc#sha256"/>
        <DigestValue>1easXUpors9wW02Nqy5x8cLEF/3ZKBH0i2lLjO2Zsk8=</DigestValue>
      </Reference>
      <Reference URI="/xl/printerSettings/printerSettings1053.bin?ContentType=application/vnd.openxmlformats-officedocument.spreadsheetml.printerSettings">
        <DigestMethod Algorithm="http://www.w3.org/2001/04/xmlenc#sha256"/>
        <DigestValue>BTOxzcKZIvQQhAhp4BYDqpQOt7f3HZkmNdkUneQnlQ4=</DigestValue>
      </Reference>
      <Reference URI="/xl/printerSettings/printerSettings1054.bin?ContentType=application/vnd.openxmlformats-officedocument.spreadsheetml.printerSettings">
        <DigestMethod Algorithm="http://www.w3.org/2001/04/xmlenc#sha256"/>
        <DigestValue>BTOxzcKZIvQQhAhp4BYDqpQOt7f3HZkmNdkUneQnlQ4=</DigestValue>
      </Reference>
      <Reference URI="/xl/printerSettings/printerSettings1055.bin?ContentType=application/vnd.openxmlformats-officedocument.spreadsheetml.printerSettings">
        <DigestMethod Algorithm="http://www.w3.org/2001/04/xmlenc#sha256"/>
        <DigestValue>4sf+1AWluvbpxJKPd2Oye0vW/vjaIC4T1BxgDzXmoXg=</DigestValue>
      </Reference>
      <Reference URI="/xl/printerSettings/printerSettings1056.bin?ContentType=application/vnd.openxmlformats-officedocument.spreadsheetml.printerSettings">
        <DigestMethod Algorithm="http://www.w3.org/2001/04/xmlenc#sha256"/>
        <DigestValue>BTOxzcKZIvQQhAhp4BYDqpQOt7f3HZkmNdkUneQnlQ4=</DigestValue>
      </Reference>
      <Reference URI="/xl/printerSettings/printerSettings1057.bin?ContentType=application/vnd.openxmlformats-officedocument.spreadsheetml.printerSettings">
        <DigestMethod Algorithm="http://www.w3.org/2001/04/xmlenc#sha256"/>
        <DigestValue>4sf+1AWluvbpxJKPd2Oye0vW/vjaIC4T1BxgDzXmoXg=</DigestValue>
      </Reference>
      <Reference URI="/xl/printerSettings/printerSettings1058.bin?ContentType=application/vnd.openxmlformats-officedocument.spreadsheetml.printerSettings">
        <DigestMethod Algorithm="http://www.w3.org/2001/04/xmlenc#sha256"/>
        <DigestValue>4sf+1AWluvbpxJKPd2Oye0vW/vjaIC4T1BxgDzXmoXg=</DigestValue>
      </Reference>
      <Reference URI="/xl/printerSettings/printerSettings1059.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AOaDuHtsifCB+3mFVZaFSjZ2jbySMm3+Pey0DhdCrvo=</DigestValue>
      </Reference>
      <Reference URI="/xl/printerSettings/printerSettings1060.bin?ContentType=application/vnd.openxmlformats-officedocument.spreadsheetml.printerSettings">
        <DigestMethod Algorithm="http://www.w3.org/2001/04/xmlenc#sha256"/>
        <DigestValue>4sf+1AWluvbpxJKPd2Oye0vW/vjaIC4T1BxgDzXmoXg=</DigestValue>
      </Reference>
      <Reference URI="/xl/printerSettings/printerSettings1061.bin?ContentType=application/vnd.openxmlformats-officedocument.spreadsheetml.printerSettings">
        <DigestMethod Algorithm="http://www.w3.org/2001/04/xmlenc#sha256"/>
        <DigestValue>4sf+1AWluvbpxJKPd2Oye0vW/vjaIC4T1BxgDzXmoXg=</DigestValue>
      </Reference>
      <Reference URI="/xl/printerSettings/printerSettings1062.bin?ContentType=application/vnd.openxmlformats-officedocument.spreadsheetml.printerSettings">
        <DigestMethod Algorithm="http://www.w3.org/2001/04/xmlenc#sha256"/>
        <DigestValue>1easXUpors9wW02Nqy5x8cLEF/3ZKBH0i2lLjO2Zsk8=</DigestValue>
      </Reference>
      <Reference URI="/xl/printerSettings/printerSettings1063.bin?ContentType=application/vnd.openxmlformats-officedocument.spreadsheetml.printerSettings">
        <DigestMethod Algorithm="http://www.w3.org/2001/04/xmlenc#sha256"/>
        <DigestValue>4sf+1AWluvbpxJKPd2Oye0vW/vjaIC4T1BxgDzXmoXg=</DigestValue>
      </Reference>
      <Reference URI="/xl/printerSettings/printerSettings1064.bin?ContentType=application/vnd.openxmlformats-officedocument.spreadsheetml.printerSettings">
        <DigestMethod Algorithm="http://www.w3.org/2001/04/xmlenc#sha256"/>
        <DigestValue>6HGumsjBk9X1CzCPpkG1pJTBdVyGv7gAJ+RWNO+yDTc=</DigestValue>
      </Reference>
      <Reference URI="/xl/printerSettings/printerSettings1065.bin?ContentType=application/vnd.openxmlformats-officedocument.spreadsheetml.printerSettings">
        <DigestMethod Algorithm="http://www.w3.org/2001/04/xmlenc#sha256"/>
        <DigestValue>1easXUpors9wW02Nqy5x8cLEF/3ZKBH0i2lLjO2Zsk8=</DigestValue>
      </Reference>
      <Reference URI="/xl/printerSettings/printerSettings1066.bin?ContentType=application/vnd.openxmlformats-officedocument.spreadsheetml.printerSettings">
        <DigestMethod Algorithm="http://www.w3.org/2001/04/xmlenc#sha256"/>
        <DigestValue>4sf+1AWluvbpxJKPd2Oye0vW/vjaIC4T1BxgDzXmoXg=</DigestValue>
      </Reference>
      <Reference URI="/xl/printerSettings/printerSettings1067.bin?ContentType=application/vnd.openxmlformats-officedocument.spreadsheetml.printerSettings">
        <DigestMethod Algorithm="http://www.w3.org/2001/04/xmlenc#sha256"/>
        <DigestValue>1easXUpors9wW02Nqy5x8cLEF/3ZKBH0i2lLjO2Zsk8=</DigestValue>
      </Reference>
      <Reference URI="/xl/printerSettings/printerSettings1068.bin?ContentType=application/vnd.openxmlformats-officedocument.spreadsheetml.printerSettings">
        <DigestMethod Algorithm="http://www.w3.org/2001/04/xmlenc#sha256"/>
        <DigestValue>4sf+1AWluvbpxJKPd2Oye0vW/vjaIC4T1BxgDzXmoXg=</DigestValue>
      </Reference>
      <Reference URI="/xl/printerSettings/printerSettings1069.bin?ContentType=application/vnd.openxmlformats-officedocument.spreadsheetml.printerSettings">
        <DigestMethod Algorithm="http://www.w3.org/2001/04/xmlenc#sha256"/>
        <DigestValue>4sf+1AWluvbpxJKPd2Oye0vW/vjaIC4T1BxgDzXmoXg=</DigestValue>
      </Reference>
      <Reference URI="/xl/printerSettings/printerSettings107.bin?ContentType=application/vnd.openxmlformats-officedocument.spreadsheetml.printerSettings">
        <DigestMethod Algorithm="http://www.w3.org/2001/04/xmlenc#sha256"/>
        <DigestValue>4sf+1AWluvbpxJKPd2Oye0vW/vjaIC4T1BxgDzXmoXg=</DigestValue>
      </Reference>
      <Reference URI="/xl/printerSettings/printerSettings1070.bin?ContentType=application/vnd.openxmlformats-officedocument.spreadsheetml.printerSettings">
        <DigestMethod Algorithm="http://www.w3.org/2001/04/xmlenc#sha256"/>
        <DigestValue>AOaDuHtsifCB+3mFVZaFSjZ2jbySMm3+Pey0DhdCrvo=</DigestValue>
      </Reference>
      <Reference URI="/xl/printerSettings/printerSettings1071.bin?ContentType=application/vnd.openxmlformats-officedocument.spreadsheetml.printerSettings">
        <DigestMethod Algorithm="http://www.w3.org/2001/04/xmlenc#sha256"/>
        <DigestValue>4sf+1AWluvbpxJKPd2Oye0vW/vjaIC4T1BxgDzXmoXg=</DigestValue>
      </Reference>
      <Reference URI="/xl/printerSettings/printerSettings1072.bin?ContentType=application/vnd.openxmlformats-officedocument.spreadsheetml.printerSettings">
        <DigestMethod Algorithm="http://www.w3.org/2001/04/xmlenc#sha256"/>
        <DigestValue>4sf+1AWluvbpxJKPd2Oye0vW/vjaIC4T1BxgDzXmoXg=</DigestValue>
      </Reference>
      <Reference URI="/xl/printerSettings/printerSettings1073.bin?ContentType=application/vnd.openxmlformats-officedocument.spreadsheetml.printerSettings">
        <DigestMethod Algorithm="http://www.w3.org/2001/04/xmlenc#sha256"/>
        <DigestValue>+n5QTe6/grUf3JPx5J0xBRGlKRI8XimZKbgxCQVlTOM=</DigestValue>
      </Reference>
      <Reference URI="/xl/printerSettings/printerSettings1074.bin?ContentType=application/vnd.openxmlformats-officedocument.spreadsheetml.printerSettings">
        <DigestMethod Algorithm="http://www.w3.org/2001/04/xmlenc#sha256"/>
        <DigestValue>k5z4QFvXyp5vMq4FDANuvQxvNZ735cuotFRYxi91M4M=</DigestValue>
      </Reference>
      <Reference URI="/xl/printerSettings/printerSettings1075.bin?ContentType=application/vnd.openxmlformats-officedocument.spreadsheetml.printerSettings">
        <DigestMethod Algorithm="http://www.w3.org/2001/04/xmlenc#sha256"/>
        <DigestValue>6HGumsjBk9X1CzCPpkG1pJTBdVyGv7gAJ+RWNO+yDTc=</DigestValue>
      </Reference>
      <Reference URI="/xl/printerSettings/printerSettings1076.bin?ContentType=application/vnd.openxmlformats-officedocument.spreadsheetml.printerSettings">
        <DigestMethod Algorithm="http://www.w3.org/2001/04/xmlenc#sha256"/>
        <DigestValue>BsIAjKOA+fRd+S8nF8NlmZ2fAwRQrX2fbojeS8s8IHY=</DigestValue>
      </Reference>
      <Reference URI="/xl/printerSettings/printerSettings1077.bin?ContentType=application/vnd.openxmlformats-officedocument.spreadsheetml.printerSettings">
        <DigestMethod Algorithm="http://www.w3.org/2001/04/xmlenc#sha256"/>
        <DigestValue>4sf+1AWluvbpxJKPd2Oye0vW/vjaIC4T1BxgDzXmoXg=</DigestValue>
      </Reference>
      <Reference URI="/xl/printerSettings/printerSettings1078.bin?ContentType=application/vnd.openxmlformats-officedocument.spreadsheetml.printerSettings">
        <DigestMethod Algorithm="http://www.w3.org/2001/04/xmlenc#sha256"/>
        <DigestValue>6HGumsjBk9X1CzCPpkG1pJTBdVyGv7gAJ+RWNO+yDTc=</DigestValue>
      </Reference>
      <Reference URI="/xl/printerSettings/printerSettings1079.bin?ContentType=application/vnd.openxmlformats-officedocument.spreadsheetml.printerSettings">
        <DigestMethod Algorithm="http://www.w3.org/2001/04/xmlenc#sha256"/>
        <DigestValue>4sf+1AWluvbpxJKPd2Oye0vW/vjaIC4T1BxgDzXmoXg=</DigestValue>
      </Reference>
      <Reference URI="/xl/printerSettings/printerSettings108.bin?ContentType=application/vnd.openxmlformats-officedocument.spreadsheetml.printerSettings">
        <DigestMethod Algorithm="http://www.w3.org/2001/04/xmlenc#sha256"/>
        <DigestValue>AOaDuHtsifCB+3mFVZaFSjZ2jbySMm3+Pey0DhdCrvo=</DigestValue>
      </Reference>
      <Reference URI="/xl/printerSettings/printerSettings1080.bin?ContentType=application/vnd.openxmlformats-officedocument.spreadsheetml.printerSettings">
        <DigestMethod Algorithm="http://www.w3.org/2001/04/xmlenc#sha256"/>
        <DigestValue>4sf+1AWluvbpxJKPd2Oye0vW/vjaIC4T1BxgDzXmoXg=</DigestValue>
      </Reference>
      <Reference URI="/xl/printerSettings/printerSettings1081.bin?ContentType=application/vnd.openxmlformats-officedocument.spreadsheetml.printerSettings">
        <DigestMethod Algorithm="http://www.w3.org/2001/04/xmlenc#sha256"/>
        <DigestValue>6HGumsjBk9X1CzCPpkG1pJTBdVyGv7gAJ+RWNO+yDTc=</DigestValue>
      </Reference>
      <Reference URI="/xl/printerSettings/printerSettings1082.bin?ContentType=application/vnd.openxmlformats-officedocument.spreadsheetml.printerSettings">
        <DigestMethod Algorithm="http://www.w3.org/2001/04/xmlenc#sha256"/>
        <DigestValue>4sf+1AWluvbpxJKPd2Oye0vW/vjaIC4T1BxgDzXmoXg=</DigestValue>
      </Reference>
      <Reference URI="/xl/printerSettings/printerSettings1083.bin?ContentType=application/vnd.openxmlformats-officedocument.spreadsheetml.printerSettings">
        <DigestMethod Algorithm="http://www.w3.org/2001/04/xmlenc#sha256"/>
        <DigestValue>1easXUpors9wW02Nqy5x8cLEF/3ZKBH0i2lLjO2Zsk8=</DigestValue>
      </Reference>
      <Reference URI="/xl/printerSettings/printerSettings1084.bin?ContentType=application/vnd.openxmlformats-officedocument.spreadsheetml.printerSettings">
        <DigestMethod Algorithm="http://www.w3.org/2001/04/xmlenc#sha256"/>
        <DigestValue>4sf+1AWluvbpxJKPd2Oye0vW/vjaIC4T1BxgDzXmoXg=</DigestValue>
      </Reference>
      <Reference URI="/xl/printerSettings/printerSettings1085.bin?ContentType=application/vnd.openxmlformats-officedocument.spreadsheetml.printerSettings">
        <DigestMethod Algorithm="http://www.w3.org/2001/04/xmlenc#sha256"/>
        <DigestValue>AOaDuHtsifCB+3mFVZaFSjZ2jbySMm3+Pey0DhdCrvo=</DigestValue>
      </Reference>
      <Reference URI="/xl/printerSettings/printerSettings1086.bin?ContentType=application/vnd.openxmlformats-officedocument.spreadsheetml.printerSettings">
        <DigestMethod Algorithm="http://www.w3.org/2001/04/xmlenc#sha256"/>
        <DigestValue>4sf+1AWluvbpxJKPd2Oye0vW/vjaIC4T1BxgDzXmoXg=</DigestValue>
      </Reference>
      <Reference URI="/xl/printerSettings/printerSettings1087.bin?ContentType=application/vnd.openxmlformats-officedocument.spreadsheetml.printerSettings">
        <DigestMethod Algorithm="http://www.w3.org/2001/04/xmlenc#sha256"/>
        <DigestValue>AOaDuHtsifCB+3mFVZaFSjZ2jbySMm3+Pey0DhdCrvo=</DigestValue>
      </Reference>
      <Reference URI="/xl/printerSettings/printerSettings1088.bin?ContentType=application/vnd.openxmlformats-officedocument.spreadsheetml.printerSettings">
        <DigestMethod Algorithm="http://www.w3.org/2001/04/xmlenc#sha256"/>
        <DigestValue>4sf+1AWluvbpxJKPd2Oye0vW/vjaIC4T1BxgDzXmoXg=</DigestValue>
      </Reference>
      <Reference URI="/xl/printerSettings/printerSettings1089.bin?ContentType=application/vnd.openxmlformats-officedocument.spreadsheetml.printerSettings">
        <DigestMethod Algorithm="http://www.w3.org/2001/04/xmlenc#sha256"/>
        <DigestValue>1easXUpors9wW02Nqy5x8cLEF/3ZKBH0i2lLjO2Zsk8=</DigestValue>
      </Reference>
      <Reference URI="/xl/printerSettings/printerSettings109.bin?ContentType=application/vnd.openxmlformats-officedocument.spreadsheetml.printerSettings">
        <DigestMethod Algorithm="http://www.w3.org/2001/04/xmlenc#sha256"/>
        <DigestValue>4sf+1AWluvbpxJKPd2Oye0vW/vjaIC4T1BxgDzXmoXg=</DigestValue>
      </Reference>
      <Reference URI="/xl/printerSettings/printerSettings1090.bin?ContentType=application/vnd.openxmlformats-officedocument.spreadsheetml.printerSettings">
        <DigestMethod Algorithm="http://www.w3.org/2001/04/xmlenc#sha256"/>
        <DigestValue>6HGumsjBk9X1CzCPpkG1pJTBdVyGv7gAJ+RWNO+yDTc=</DigestValue>
      </Reference>
      <Reference URI="/xl/printerSettings/printerSettings1091.bin?ContentType=application/vnd.openxmlformats-officedocument.spreadsheetml.printerSettings">
        <DigestMethod Algorithm="http://www.w3.org/2001/04/xmlenc#sha256"/>
        <DigestValue>BTOxzcKZIvQQhAhp4BYDqpQOt7f3HZkmNdkUneQnlQ4=</DigestValue>
      </Reference>
      <Reference URI="/xl/printerSettings/printerSettings1092.bin?ContentType=application/vnd.openxmlformats-officedocument.spreadsheetml.printerSettings">
        <DigestMethod Algorithm="http://www.w3.org/2001/04/xmlenc#sha256"/>
        <DigestValue>BTOxzcKZIvQQhAhp4BYDqpQOt7f3HZkmNdkUneQnlQ4=</DigestValue>
      </Reference>
      <Reference URI="/xl/printerSettings/printerSettings1093.bin?ContentType=application/vnd.openxmlformats-officedocument.spreadsheetml.printerSettings">
        <DigestMethod Algorithm="http://www.w3.org/2001/04/xmlenc#sha256"/>
        <DigestValue>4sf+1AWluvbpxJKPd2Oye0vW/vjaIC4T1BxgDzXmoXg=</DigestValue>
      </Reference>
      <Reference URI="/xl/printerSettings/printerSettings1094.bin?ContentType=application/vnd.openxmlformats-officedocument.spreadsheetml.printerSettings">
        <DigestMethod Algorithm="http://www.w3.org/2001/04/xmlenc#sha256"/>
        <DigestValue>BTOxzcKZIvQQhAhp4BYDqpQOt7f3HZkmNdkUneQnlQ4=</DigestValue>
      </Reference>
      <Reference URI="/xl/printerSettings/printerSettings1095.bin?ContentType=application/vnd.openxmlformats-officedocument.spreadsheetml.printerSettings">
        <DigestMethod Algorithm="http://www.w3.org/2001/04/xmlenc#sha256"/>
        <DigestValue>4sf+1AWluvbpxJKPd2Oye0vW/vjaIC4T1BxgDzXmoXg=</DigestValue>
      </Reference>
      <Reference URI="/xl/printerSettings/printerSettings1096.bin?ContentType=application/vnd.openxmlformats-officedocument.spreadsheetml.printerSettings">
        <DigestMethod Algorithm="http://www.w3.org/2001/04/xmlenc#sha256"/>
        <DigestValue>4sf+1AWluvbpxJKPd2Oye0vW/vjaIC4T1BxgDzXmoXg=</DigestValue>
      </Reference>
      <Reference URI="/xl/printerSettings/printerSettings1097.bin?ContentType=application/vnd.openxmlformats-officedocument.spreadsheetml.printerSettings">
        <DigestMethod Algorithm="http://www.w3.org/2001/04/xmlenc#sha256"/>
        <DigestValue>4sf+1AWluvbpxJKPd2Oye0vW/vjaIC4T1BxgDzXmoXg=</DigestValue>
      </Reference>
      <Reference URI="/xl/printerSettings/printerSettings1098.bin?ContentType=application/vnd.openxmlformats-officedocument.spreadsheetml.printerSettings">
        <DigestMethod Algorithm="http://www.w3.org/2001/04/xmlenc#sha256"/>
        <DigestValue>4sf+1AWluvbpxJKPd2Oye0vW/vjaIC4T1BxgDzXmoXg=</DigestValue>
      </Reference>
      <Reference URI="/xl/printerSettings/printerSettings1099.bin?ContentType=application/vnd.openxmlformats-officedocument.spreadsheetml.printerSettings">
        <DigestMethod Algorithm="http://www.w3.org/2001/04/xmlenc#sha256"/>
        <DigestValue>4sf+1AWluvbpxJKPd2Oye0vW/vjaIC4T1BxgDzXmoXg=</DigestValue>
      </Reference>
      <Reference URI="/xl/printerSettings/printerSettings11.bin?ContentType=application/vnd.openxmlformats-officedocument.spreadsheetml.printerSettings">
        <DigestMethod Algorithm="http://www.w3.org/2001/04/xmlenc#sha256"/>
        <DigestValue>+n5QTe6/grUf3JPx5J0xBRGlKRI8XimZKbgxCQVlTOM=</DigestValue>
      </Reference>
      <Reference URI="/xl/printerSettings/printerSettings110.bin?ContentType=application/vnd.openxmlformats-officedocument.spreadsheetml.printerSettings">
        <DigestMethod Algorithm="http://www.w3.org/2001/04/xmlenc#sha256"/>
        <DigestValue>1easXUpors9wW02Nqy5x8cLEF/3ZKBH0i2lLjO2Zsk8=</DigestValue>
      </Reference>
      <Reference URI="/xl/printerSettings/printerSettings1100.bin?ContentType=application/vnd.openxmlformats-officedocument.spreadsheetml.printerSettings">
        <DigestMethod Algorithm="http://www.w3.org/2001/04/xmlenc#sha256"/>
        <DigestValue>1easXUpors9wW02Nqy5x8cLEF/3ZKBH0i2lLjO2Zsk8=</DigestValue>
      </Reference>
      <Reference URI="/xl/printerSettings/printerSettings1101.bin?ContentType=application/vnd.openxmlformats-officedocument.spreadsheetml.printerSettings">
        <DigestMethod Algorithm="http://www.w3.org/2001/04/xmlenc#sha256"/>
        <DigestValue>4sf+1AWluvbpxJKPd2Oye0vW/vjaIC4T1BxgDzXmoXg=</DigestValue>
      </Reference>
      <Reference URI="/xl/printerSettings/printerSettings1102.bin?ContentType=application/vnd.openxmlformats-officedocument.spreadsheetml.printerSettings">
        <DigestMethod Algorithm="http://www.w3.org/2001/04/xmlenc#sha256"/>
        <DigestValue>1easXUpors9wW02Nqy5x8cLEF/3ZKBH0i2lLjO2Zsk8=</DigestValue>
      </Reference>
      <Reference URI="/xl/printerSettings/printerSettings1103.bin?ContentType=application/vnd.openxmlformats-officedocument.spreadsheetml.printerSettings">
        <DigestMethod Algorithm="http://www.w3.org/2001/04/xmlenc#sha256"/>
        <DigestValue>4sf+1AWluvbpxJKPd2Oye0vW/vjaIC4T1BxgDzXmoXg=</DigestValue>
      </Reference>
      <Reference URI="/xl/printerSettings/printerSettings1104.bin?ContentType=application/vnd.openxmlformats-officedocument.spreadsheetml.printerSettings">
        <DigestMethod Algorithm="http://www.w3.org/2001/04/xmlenc#sha256"/>
        <DigestValue>1easXUpors9wW02Nqy5x8cLEF/3ZKBH0i2lLjO2Zsk8=</DigestValue>
      </Reference>
      <Reference URI="/xl/printerSettings/printerSettings1105.bin?ContentType=application/vnd.openxmlformats-officedocument.spreadsheetml.printerSettings">
        <DigestMethod Algorithm="http://www.w3.org/2001/04/xmlenc#sha256"/>
        <DigestValue>4sf+1AWluvbpxJKPd2Oye0vW/vjaIC4T1BxgDzXmoXg=</DigestValue>
      </Reference>
      <Reference URI="/xl/printerSettings/printerSettings1106.bin?ContentType=application/vnd.openxmlformats-officedocument.spreadsheetml.printerSettings">
        <DigestMethod Algorithm="http://www.w3.org/2001/04/xmlenc#sha256"/>
        <DigestValue>4sf+1AWluvbpxJKPd2Oye0vW/vjaIC4T1BxgDzXmoXg=</DigestValue>
      </Reference>
      <Reference URI="/xl/printerSettings/printerSettings1107.bin?ContentType=application/vnd.openxmlformats-officedocument.spreadsheetml.printerSettings">
        <DigestMethod Algorithm="http://www.w3.org/2001/04/xmlenc#sha256"/>
        <DigestValue>AOaDuHtsifCB+3mFVZaFSjZ2jbySMm3+Pey0DhdCrvo=</DigestValue>
      </Reference>
      <Reference URI="/xl/printerSettings/printerSettings1108.bin?ContentType=application/vnd.openxmlformats-officedocument.spreadsheetml.printerSettings">
        <DigestMethod Algorithm="http://www.w3.org/2001/04/xmlenc#sha256"/>
        <DigestValue>4sf+1AWluvbpxJKPd2Oye0vW/vjaIC4T1BxgDzXmoXg=</DigestValue>
      </Reference>
      <Reference URI="/xl/printerSettings/printerSettings1109.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6HGumsjBk9X1CzCPpkG1pJTBdVyGv7gAJ+RWNO+yDTc=</DigestValue>
      </Reference>
      <Reference URI="/xl/printerSettings/printerSettings1110.bin?ContentType=application/vnd.openxmlformats-officedocument.spreadsheetml.printerSettings">
        <DigestMethod Algorithm="http://www.w3.org/2001/04/xmlenc#sha256"/>
        <DigestValue>+n5QTe6/grUf3JPx5J0xBRGlKRI8XimZKbgxCQVlTOM=</DigestValue>
      </Reference>
      <Reference URI="/xl/printerSettings/printerSettings1111.bin?ContentType=application/vnd.openxmlformats-officedocument.spreadsheetml.printerSettings">
        <DigestMethod Algorithm="http://www.w3.org/2001/04/xmlenc#sha256"/>
        <DigestValue>4sf+1AWluvbpxJKPd2Oye0vW/vjaIC4T1BxgDzXmoXg=</DigestValue>
      </Reference>
      <Reference URI="/xl/printerSettings/printerSettings1112.bin?ContentType=application/vnd.openxmlformats-officedocument.spreadsheetml.printerSettings">
        <DigestMethod Algorithm="http://www.w3.org/2001/04/xmlenc#sha256"/>
        <DigestValue>4sf+1AWluvbpxJKPd2Oye0vW/vjaIC4T1BxgDzXmoXg=</DigestValue>
      </Reference>
      <Reference URI="/xl/printerSettings/printerSettings1113.bin?ContentType=application/vnd.openxmlformats-officedocument.spreadsheetml.printerSettings">
        <DigestMethod Algorithm="http://www.w3.org/2001/04/xmlenc#sha256"/>
        <DigestValue>4sf+1AWluvbpxJKPd2Oye0vW/vjaIC4T1BxgDzXmoXg=</DigestValue>
      </Reference>
      <Reference URI="/xl/printerSettings/printerSettings1114.bin?ContentType=application/vnd.openxmlformats-officedocument.spreadsheetml.printerSettings">
        <DigestMethod Algorithm="http://www.w3.org/2001/04/xmlenc#sha256"/>
        <DigestValue>4sf+1AWluvbpxJKPd2Oye0vW/vjaIC4T1BxgDzXmoXg=</DigestValue>
      </Reference>
      <Reference URI="/xl/printerSettings/printerSettings1115.bin?ContentType=application/vnd.openxmlformats-officedocument.spreadsheetml.printerSettings">
        <DigestMethod Algorithm="http://www.w3.org/2001/04/xmlenc#sha256"/>
        <DigestValue>1easXUpors9wW02Nqy5x8cLEF/3ZKBH0i2lLjO2Zsk8=</DigestValue>
      </Reference>
      <Reference URI="/xl/printerSettings/printerSettings1116.bin?ContentType=application/vnd.openxmlformats-officedocument.spreadsheetml.printerSettings">
        <DigestMethod Algorithm="http://www.w3.org/2001/04/xmlenc#sha256"/>
        <DigestValue>4sf+1AWluvbpxJKPd2Oye0vW/vjaIC4T1BxgDzXmoXg=</DigestValue>
      </Reference>
      <Reference URI="/xl/printerSettings/printerSettings1117.bin?ContentType=application/vnd.openxmlformats-officedocument.spreadsheetml.printerSettings">
        <DigestMethod Algorithm="http://www.w3.org/2001/04/xmlenc#sha256"/>
        <DigestValue>AOaDuHtsifCB+3mFVZaFSjZ2jbySMm3+Pey0DhdCrvo=</DigestValue>
      </Reference>
      <Reference URI="/xl/printerSettings/printerSettings1118.bin?ContentType=application/vnd.openxmlformats-officedocument.spreadsheetml.printerSettings">
        <DigestMethod Algorithm="http://www.w3.org/2001/04/xmlenc#sha256"/>
        <DigestValue>4sf+1AWluvbpxJKPd2Oye0vW/vjaIC4T1BxgDzXmoXg=</DigestValue>
      </Reference>
      <Reference URI="/xl/printerSettings/printerSettings1119.bin?ContentType=application/vnd.openxmlformats-officedocument.spreadsheetml.printerSettings">
        <DigestMethod Algorithm="http://www.w3.org/2001/04/xmlenc#sha256"/>
        <DigestValue>AOaDuHtsifCB+3mFVZaFSjZ2jbySMm3+Pey0DhdCrvo=</DigestValue>
      </Reference>
      <Reference URI="/xl/printerSettings/printerSettings112.bin?ContentType=application/vnd.openxmlformats-officedocument.spreadsheetml.printerSettings">
        <DigestMethod Algorithm="http://www.w3.org/2001/04/xmlenc#sha256"/>
        <DigestValue>BTOxzcKZIvQQhAhp4BYDqpQOt7f3HZkmNdkUneQnlQ4=</DigestValue>
      </Reference>
      <Reference URI="/xl/printerSettings/printerSettings1120.bin?ContentType=application/vnd.openxmlformats-officedocument.spreadsheetml.printerSettings">
        <DigestMethod Algorithm="http://www.w3.org/2001/04/xmlenc#sha256"/>
        <DigestValue>4sf+1AWluvbpxJKPd2Oye0vW/vjaIC4T1BxgDzXmoXg=</DigestValue>
      </Reference>
      <Reference URI="/xl/printerSettings/printerSettings1121.bin?ContentType=application/vnd.openxmlformats-officedocument.spreadsheetml.printerSettings">
        <DigestMethod Algorithm="http://www.w3.org/2001/04/xmlenc#sha256"/>
        <DigestValue>1easXUpors9wW02Nqy5x8cLEF/3ZKBH0i2lLjO2Zsk8=</DigestValue>
      </Reference>
      <Reference URI="/xl/printerSettings/printerSettings1122.bin?ContentType=application/vnd.openxmlformats-officedocument.spreadsheetml.printerSettings">
        <DigestMethod Algorithm="http://www.w3.org/2001/04/xmlenc#sha256"/>
        <DigestValue>BTOxzcKZIvQQhAhp4BYDqpQOt7f3HZkmNdkUneQnlQ4=</DigestValue>
      </Reference>
      <Reference URI="/xl/printerSettings/printerSettings1123.bin?ContentType=application/vnd.openxmlformats-officedocument.spreadsheetml.printerSettings">
        <DigestMethod Algorithm="http://www.w3.org/2001/04/xmlenc#sha256"/>
        <DigestValue>BTOxzcKZIvQQhAhp4BYDqpQOt7f3HZkmNdkUneQnlQ4=</DigestValue>
      </Reference>
      <Reference URI="/xl/printerSettings/printerSettings1124.bin?ContentType=application/vnd.openxmlformats-officedocument.spreadsheetml.printerSettings">
        <DigestMethod Algorithm="http://www.w3.org/2001/04/xmlenc#sha256"/>
        <DigestValue>4sf+1AWluvbpxJKPd2Oye0vW/vjaIC4T1BxgDzXmoXg=</DigestValue>
      </Reference>
      <Reference URI="/xl/printerSettings/printerSettings1125.bin?ContentType=application/vnd.openxmlformats-officedocument.spreadsheetml.printerSettings">
        <DigestMethod Algorithm="http://www.w3.org/2001/04/xmlenc#sha256"/>
        <DigestValue>BTOxzcKZIvQQhAhp4BYDqpQOt7f3HZkmNdkUneQnlQ4=</DigestValue>
      </Reference>
      <Reference URI="/xl/printerSettings/printerSettings1126.bin?ContentType=application/vnd.openxmlformats-officedocument.spreadsheetml.printerSettings">
        <DigestMethod Algorithm="http://www.w3.org/2001/04/xmlenc#sha256"/>
        <DigestValue>4sf+1AWluvbpxJKPd2Oye0vW/vjaIC4T1BxgDzXmoXg=</DigestValue>
      </Reference>
      <Reference URI="/xl/printerSettings/printerSettings1127.bin?ContentType=application/vnd.openxmlformats-officedocument.spreadsheetml.printerSettings">
        <DigestMethod Algorithm="http://www.w3.org/2001/04/xmlenc#sha256"/>
        <DigestValue>4sf+1AWluvbpxJKPd2Oye0vW/vjaIC4T1BxgDzXmoXg=</DigestValue>
      </Reference>
      <Reference URI="/xl/printerSettings/printerSettings1128.bin?ContentType=application/vnd.openxmlformats-officedocument.spreadsheetml.printerSettings">
        <DigestMethod Algorithm="http://www.w3.org/2001/04/xmlenc#sha256"/>
        <DigestValue>4sf+1AWluvbpxJKPd2Oye0vW/vjaIC4T1BxgDzXmoXg=</DigestValue>
      </Reference>
      <Reference URI="/xl/printerSettings/printerSettings1129.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+XJxZc4n5BY8iwRYh6pmp5RRH2m+XNEQSQktB6JV4yM=</DigestValue>
      </Reference>
      <Reference URI="/xl/printerSettings/printerSettings1130.bin?ContentType=application/vnd.openxmlformats-officedocument.spreadsheetml.printerSettings">
        <DigestMethod Algorithm="http://www.w3.org/2001/04/xmlenc#sha256"/>
        <DigestValue>4sf+1AWluvbpxJKPd2Oye0vW/vjaIC4T1BxgDzXmoXg=</DigestValue>
      </Reference>
      <Reference URI="/xl/printerSettings/printerSettings1131.bin?ContentType=application/vnd.openxmlformats-officedocument.spreadsheetml.printerSettings">
        <DigestMethod Algorithm="http://www.w3.org/2001/04/xmlenc#sha256"/>
        <DigestValue>1easXUpors9wW02Nqy5x8cLEF/3ZKBH0i2lLjO2Zsk8=</DigestValue>
      </Reference>
      <Reference URI="/xl/printerSettings/printerSettings1132.bin?ContentType=application/vnd.openxmlformats-officedocument.spreadsheetml.printerSettings">
        <DigestMethod Algorithm="http://www.w3.org/2001/04/xmlenc#sha256"/>
        <DigestValue>4sf+1AWluvbpxJKPd2Oye0vW/vjaIC4T1BxgDzXmoXg=</DigestValue>
      </Reference>
      <Reference URI="/xl/printerSettings/printerSettings1133.bin?ContentType=application/vnd.openxmlformats-officedocument.spreadsheetml.printerSettings">
        <DigestMethod Algorithm="http://www.w3.org/2001/04/xmlenc#sha256"/>
        <DigestValue>6HGumsjBk9X1CzCPpkG1pJTBdVyGv7gAJ+RWNO+yDTc=</DigestValue>
      </Reference>
      <Reference URI="/xl/printerSettings/printerSettings1134.bin?ContentType=application/vnd.openxmlformats-officedocument.spreadsheetml.printerSettings">
        <DigestMethod Algorithm="http://www.w3.org/2001/04/xmlenc#sha256"/>
        <DigestValue>1easXUpors9wW02Nqy5x8cLEF/3ZKBH0i2lLjO2Zsk8=</DigestValue>
      </Reference>
      <Reference URI="/xl/printerSettings/printerSettings1135.bin?ContentType=application/vnd.openxmlformats-officedocument.spreadsheetml.printerSettings">
        <DigestMethod Algorithm="http://www.w3.org/2001/04/xmlenc#sha256"/>
        <DigestValue>4sf+1AWluvbpxJKPd2Oye0vW/vjaIC4T1BxgDzXmoXg=</DigestValue>
      </Reference>
      <Reference URI="/xl/printerSettings/printerSettings1136.bin?ContentType=application/vnd.openxmlformats-officedocument.spreadsheetml.printerSettings">
        <DigestMethod Algorithm="http://www.w3.org/2001/04/xmlenc#sha256"/>
        <DigestValue>1easXUpors9wW02Nqy5x8cLEF/3ZKBH0i2lLjO2Zsk8=</DigestValue>
      </Reference>
      <Reference URI="/xl/printerSettings/printerSettings1137.bin?ContentType=application/vnd.openxmlformats-officedocument.spreadsheetml.printerSettings">
        <DigestMethod Algorithm="http://www.w3.org/2001/04/xmlenc#sha256"/>
        <DigestValue>4sf+1AWluvbpxJKPd2Oye0vW/vjaIC4T1BxgDzXmoXg=</DigestValue>
      </Reference>
      <Reference URI="/xl/printerSettings/printerSettings1138.bin?ContentType=application/vnd.openxmlformats-officedocument.spreadsheetml.printerSettings">
        <DigestMethod Algorithm="http://www.w3.org/2001/04/xmlenc#sha256"/>
        <DigestValue>4sf+1AWluvbpxJKPd2Oye0vW/vjaIC4T1BxgDzXmoXg=</DigestValue>
      </Reference>
      <Reference URI="/xl/printerSettings/printerSettings1139.bin?ContentType=application/vnd.openxmlformats-officedocument.spreadsheetml.printerSettings">
        <DigestMethod Algorithm="http://www.w3.org/2001/04/xmlenc#sha256"/>
        <DigestValue>AOaDuHtsifCB+3mFVZaFSjZ2jbySMm3+Pey0DhdCrvo=</DigestValue>
      </Reference>
      <Reference URI="/xl/printerSettings/printerSettings114.bin?ContentType=application/vnd.openxmlformats-officedocument.spreadsheetml.printerSettings">
        <DigestMethod Algorithm="http://www.w3.org/2001/04/xmlenc#sha256"/>
        <DigestValue>qdF4VB0Obt77Zx+ENUNW63gAJaa/dDHjc5L9eH/T2w8=</DigestValue>
      </Reference>
      <Reference URI="/xl/printerSettings/printerSettings1140.bin?ContentType=application/vnd.openxmlformats-officedocument.spreadsheetml.printerSettings">
        <DigestMethod Algorithm="http://www.w3.org/2001/04/xmlenc#sha256"/>
        <DigestValue>4sf+1AWluvbpxJKPd2Oye0vW/vjaIC4T1BxgDzXmoXg=</DigestValue>
      </Reference>
      <Reference URI="/xl/printerSettings/printerSettings1141.bin?ContentType=application/vnd.openxmlformats-officedocument.spreadsheetml.printerSettings">
        <DigestMethod Algorithm="http://www.w3.org/2001/04/xmlenc#sha256"/>
        <DigestValue>4sf+1AWluvbpxJKPd2Oye0vW/vjaIC4T1BxgDzXmoXg=</DigestValue>
      </Reference>
      <Reference URI="/xl/printerSettings/printerSettings1142.bin?ContentType=application/vnd.openxmlformats-officedocument.spreadsheetml.printerSettings">
        <DigestMethod Algorithm="http://www.w3.org/2001/04/xmlenc#sha256"/>
        <DigestValue>6HGumsjBk9X1CzCPpkG1pJTBdVyGv7gAJ+RWNO+yDTc=</DigestValue>
      </Reference>
      <Reference URI="/xl/printerSettings/printerSettings1143.bin?ContentType=application/vnd.openxmlformats-officedocument.spreadsheetml.printerSettings">
        <DigestMethod Algorithm="http://www.w3.org/2001/04/xmlenc#sha256"/>
        <DigestValue>+n5QTe6/grUf3JPx5J0xBRGlKRI8XimZKbgxCQVlTOM=</DigestValue>
      </Reference>
      <Reference URI="/xl/printerSettings/printerSettings1144.bin?ContentType=application/vnd.openxmlformats-officedocument.spreadsheetml.printerSettings">
        <DigestMethod Algorithm="http://www.w3.org/2001/04/xmlenc#sha256"/>
        <DigestValue>k5z4QFvXyp5vMq4FDANuvQxvNZ735cuotFRYxi91M4M=</DigestValue>
      </Reference>
      <Reference URI="/xl/printerSettings/printerSettings1145.bin?ContentType=application/vnd.openxmlformats-officedocument.spreadsheetml.printerSettings">
        <DigestMethod Algorithm="http://www.w3.org/2001/04/xmlenc#sha256"/>
        <DigestValue>6HGumsjBk9X1CzCPpkG1pJTBdVyGv7gAJ+RWNO+yDTc=</DigestValue>
      </Reference>
      <Reference URI="/xl/printerSettings/printerSettings1146.bin?ContentType=application/vnd.openxmlformats-officedocument.spreadsheetml.printerSettings">
        <DigestMethod Algorithm="http://www.w3.org/2001/04/xmlenc#sha256"/>
        <DigestValue>6HGumsjBk9X1CzCPpkG1pJTBdVyGv7gAJ+RWNO+yDTc=</DigestValue>
      </Reference>
      <Reference URI="/xl/printerSettings/printerSettings1147.bin?ContentType=application/vnd.openxmlformats-officedocument.spreadsheetml.printerSettings">
        <DigestMethod Algorithm="http://www.w3.org/2001/04/xmlenc#sha256"/>
        <DigestValue>6HGumsjBk9X1CzCPpkG1pJTBdVyGv7gAJ+RWNO+yDTc=</DigestValue>
      </Reference>
      <Reference URI="/xl/printerSettings/printerSettings1148.bin?ContentType=application/vnd.openxmlformats-officedocument.spreadsheetml.printerSettings">
        <DigestMethod Algorithm="http://www.w3.org/2001/04/xmlenc#sha256"/>
        <DigestValue>6HGumsjBk9X1CzCPpkG1pJTBdVyGv7gAJ+RWNO+yDTc=</DigestValue>
      </Reference>
      <Reference URI="/xl/printerSettings/printerSettings1149.bin?ContentType=application/vnd.openxmlformats-officedocument.spreadsheetml.printerSettings">
        <DigestMethod Algorithm="http://www.w3.org/2001/04/xmlenc#sha256"/>
        <DigestValue>6HGumsjBk9X1CzCPpkG1pJTBdVyGv7gAJ+RWNO+yDTc=</DigestValue>
      </Reference>
      <Reference URI="/xl/printerSettings/printerSettings115.bin?ContentType=application/vnd.openxmlformats-officedocument.spreadsheetml.printerSettings">
        <DigestMethod Algorithm="http://www.w3.org/2001/04/xmlenc#sha256"/>
        <DigestValue>+XJxZc4n5BY8iwRYh6pmp5RRH2m+XNEQSQktB6JV4yM=</DigestValue>
      </Reference>
      <Reference URI="/xl/printerSettings/printerSettings1150.bin?ContentType=application/vnd.openxmlformats-officedocument.spreadsheetml.printerSettings">
        <DigestMethod Algorithm="http://www.w3.org/2001/04/xmlenc#sha256"/>
        <DigestValue>6HGumsjBk9X1CzCPpkG1pJTBdVyGv7gAJ+RWNO+yDTc=</DigestValue>
      </Reference>
      <Reference URI="/xl/printerSettings/printerSettings1151.bin?ContentType=application/vnd.openxmlformats-officedocument.spreadsheetml.printerSettings">
        <DigestMethod Algorithm="http://www.w3.org/2001/04/xmlenc#sha256"/>
        <DigestValue>6HGumsjBk9X1CzCPpkG1pJTBdVyGv7gAJ+RWNO+yDTc=</DigestValue>
      </Reference>
      <Reference URI="/xl/printerSettings/printerSettings1152.bin?ContentType=application/vnd.openxmlformats-officedocument.spreadsheetml.printerSettings">
        <DigestMethod Algorithm="http://www.w3.org/2001/04/xmlenc#sha256"/>
        <DigestValue>4sf+1AWluvbpxJKPd2Oye0vW/vjaIC4T1BxgDzXmoXg=</DigestValue>
      </Reference>
      <Reference URI="/xl/printerSettings/printerSettings1153.bin?ContentType=application/vnd.openxmlformats-officedocument.spreadsheetml.printerSettings">
        <DigestMethod Algorithm="http://www.w3.org/2001/04/xmlenc#sha256"/>
        <DigestValue>6HGumsjBk9X1CzCPpkG1pJTBdVyGv7gAJ+RWNO+yDTc=</DigestValue>
      </Reference>
      <Reference URI="/xl/printerSettings/printerSettings1154.bin?ContentType=application/vnd.openxmlformats-officedocument.spreadsheetml.printerSettings">
        <DigestMethod Algorithm="http://www.w3.org/2001/04/xmlenc#sha256"/>
        <DigestValue>6HGumsjBk9X1CzCPpkG1pJTBdVyGv7gAJ+RWNO+yDTc=</DigestValue>
      </Reference>
      <Reference URI="/xl/printerSettings/printerSettings1155.bin?ContentType=application/vnd.openxmlformats-officedocument.spreadsheetml.printerSettings">
        <DigestMethod Algorithm="http://www.w3.org/2001/04/xmlenc#sha256"/>
        <DigestValue>4sf+1AWluvbpxJKPd2Oye0vW/vjaIC4T1BxgDzXmoXg=</DigestValue>
      </Reference>
      <Reference URI="/xl/printerSettings/printerSettings1156.bin?ContentType=application/vnd.openxmlformats-officedocument.spreadsheetml.printerSettings">
        <DigestMethod Algorithm="http://www.w3.org/2001/04/xmlenc#sha256"/>
        <DigestValue>4sf+1AWluvbpxJKPd2Oye0vW/vjaIC4T1BxgDzXmoXg=</DigestValue>
      </Reference>
      <Reference URI="/xl/printerSettings/printerSettings1157.bin?ContentType=application/vnd.openxmlformats-officedocument.spreadsheetml.printerSettings">
        <DigestMethod Algorithm="http://www.w3.org/2001/04/xmlenc#sha256"/>
        <DigestValue>6HGumsjBk9X1CzCPpkG1pJTBdVyGv7gAJ+RWNO+yDTc=</DigestValue>
      </Reference>
      <Reference URI="/xl/printerSettings/printerSettings1158.bin?ContentType=application/vnd.openxmlformats-officedocument.spreadsheetml.printerSettings">
        <DigestMethod Algorithm="http://www.w3.org/2001/04/xmlenc#sha256"/>
        <DigestValue>4sf+1AWluvbpxJKPd2Oye0vW/vjaIC4T1BxgDzXmoXg=</DigestValue>
      </Reference>
      <Reference URI="/xl/printerSettings/printerSettings1159.bin?ContentType=application/vnd.openxmlformats-officedocument.spreadsheetml.printerSettings">
        <DigestMethod Algorithm="http://www.w3.org/2001/04/xmlenc#sha256"/>
        <DigestValue>1easXUpors9wW02Nqy5x8cLEF/3ZKBH0i2lLjO2Zsk8=</DigestValue>
      </Reference>
      <Reference URI="/xl/printerSettings/printerSettings116.bin?ContentType=application/vnd.openxmlformats-officedocument.spreadsheetml.printerSettings">
        <DigestMethod Algorithm="http://www.w3.org/2001/04/xmlenc#sha256"/>
        <DigestValue>bX9XDerWgquo2RxSve48ZARjqmGUaFIV3OF+VtCX1Rc=</DigestValue>
      </Reference>
      <Reference URI="/xl/printerSettings/printerSettings1160.bin?ContentType=application/vnd.openxmlformats-officedocument.spreadsheetml.printerSettings">
        <DigestMethod Algorithm="http://www.w3.org/2001/04/xmlenc#sha256"/>
        <DigestValue>4sf+1AWluvbpxJKPd2Oye0vW/vjaIC4T1BxgDzXmoXg=</DigestValue>
      </Reference>
      <Reference URI="/xl/printerSettings/printerSettings1161.bin?ContentType=application/vnd.openxmlformats-officedocument.spreadsheetml.printerSettings">
        <DigestMethod Algorithm="http://www.w3.org/2001/04/xmlenc#sha256"/>
        <DigestValue>AOaDuHtsifCB+3mFVZaFSjZ2jbySMm3+Pey0DhdCrvo=</DigestValue>
      </Reference>
      <Reference URI="/xl/printerSettings/printerSettings1162.bin?ContentType=application/vnd.openxmlformats-officedocument.spreadsheetml.printerSettings">
        <DigestMethod Algorithm="http://www.w3.org/2001/04/xmlenc#sha256"/>
        <DigestValue>4sf+1AWluvbpxJKPd2Oye0vW/vjaIC4T1BxgDzXmoXg=</DigestValue>
      </Reference>
      <Reference URI="/xl/printerSettings/printerSettings1163.bin?ContentType=application/vnd.openxmlformats-officedocument.spreadsheetml.printerSettings">
        <DigestMethod Algorithm="http://www.w3.org/2001/04/xmlenc#sha256"/>
        <DigestValue>AOaDuHtsifCB+3mFVZaFSjZ2jbySMm3+Pey0DhdCrvo=</DigestValue>
      </Reference>
      <Reference URI="/xl/printerSettings/printerSettings1164.bin?ContentType=application/vnd.openxmlformats-officedocument.spreadsheetml.printerSettings">
        <DigestMethod Algorithm="http://www.w3.org/2001/04/xmlenc#sha256"/>
        <DigestValue>4sf+1AWluvbpxJKPd2Oye0vW/vjaIC4T1BxgDzXmoXg=</DigestValue>
      </Reference>
      <Reference URI="/xl/printerSettings/printerSettings1165.bin?ContentType=application/vnd.openxmlformats-officedocument.spreadsheetml.printerSettings">
        <DigestMethod Algorithm="http://www.w3.org/2001/04/xmlenc#sha256"/>
        <DigestValue>1easXUpors9wW02Nqy5x8cLEF/3ZKBH0i2lLjO2Zsk8=</DigestValue>
      </Reference>
      <Reference URI="/xl/printerSettings/printerSettings1166.bin?ContentType=application/vnd.openxmlformats-officedocument.spreadsheetml.printerSettings">
        <DigestMethod Algorithm="http://www.w3.org/2001/04/xmlenc#sha256"/>
        <DigestValue>6HGumsjBk9X1CzCPpkG1pJTBdVyGv7gAJ+RWNO+yDTc=</DigestValue>
      </Reference>
      <Reference URI="/xl/printerSettings/printerSettings1167.bin?ContentType=application/vnd.openxmlformats-officedocument.spreadsheetml.printerSettings">
        <DigestMethod Algorithm="http://www.w3.org/2001/04/xmlenc#sha256"/>
        <DigestValue>BTOxzcKZIvQQhAhp4BYDqpQOt7f3HZkmNdkUneQnlQ4=</DigestValue>
      </Reference>
      <Reference URI="/xl/printerSettings/printerSettings1168.bin?ContentType=application/vnd.openxmlformats-officedocument.spreadsheetml.printerSettings">
        <DigestMethod Algorithm="http://www.w3.org/2001/04/xmlenc#sha256"/>
        <DigestValue>BTOxzcKZIvQQhAhp4BYDqpQOt7f3HZkmNdkUneQnlQ4=</DigestValue>
      </Reference>
      <Reference URI="/xl/printerSettings/printerSettings1169.bin?ContentType=application/vnd.openxmlformats-officedocument.spreadsheetml.printerSettings">
        <DigestMethod Algorithm="http://www.w3.org/2001/04/xmlenc#sha256"/>
        <DigestValue>4sf+1AWluvbpxJKPd2Oye0vW/vjaIC4T1BxgDzXmoXg=</DigestValue>
      </Reference>
      <Reference URI="/xl/printerSettings/printerSettings117.bin?ContentType=application/vnd.openxmlformats-officedocument.spreadsheetml.printerSettings">
        <DigestMethod Algorithm="http://www.w3.org/2001/04/xmlenc#sha256"/>
        <DigestValue>bX9XDerWgquo2RxSve48ZARjqmGUaFIV3OF+VtCX1Rc=</DigestValue>
      </Reference>
      <Reference URI="/xl/printerSettings/printerSettings1170.bin?ContentType=application/vnd.openxmlformats-officedocument.spreadsheetml.printerSettings">
        <DigestMethod Algorithm="http://www.w3.org/2001/04/xmlenc#sha256"/>
        <DigestValue>BTOxzcKZIvQQhAhp4BYDqpQOt7f3HZkmNdkUneQnlQ4=</DigestValue>
      </Reference>
      <Reference URI="/xl/printerSettings/printerSettings1171.bin?ContentType=application/vnd.openxmlformats-officedocument.spreadsheetml.printerSettings">
        <DigestMethod Algorithm="http://www.w3.org/2001/04/xmlenc#sha256"/>
        <DigestValue>olVzO14YzbBV9lyv2+iYJUax50tLLM5nhgg3hHHh9hE=</DigestValue>
      </Reference>
      <Reference URI="/xl/printerSettings/printerSettings1172.bin?ContentType=application/vnd.openxmlformats-officedocument.spreadsheetml.printerSettings">
        <DigestMethod Algorithm="http://www.w3.org/2001/04/xmlenc#sha256"/>
        <DigestValue>olVzO14YzbBV9lyv2+iYJUax50tLLM5nhgg3hHHh9hE=</DigestValue>
      </Reference>
      <Reference URI="/xl/printerSettings/printerSettings1173.bin?ContentType=application/vnd.openxmlformats-officedocument.spreadsheetml.printerSettings">
        <DigestMethod Algorithm="http://www.w3.org/2001/04/xmlenc#sha256"/>
        <DigestValue>4sf+1AWluvbpxJKPd2Oye0vW/vjaIC4T1BxgDzXmoXg=</DigestValue>
      </Reference>
      <Reference URI="/xl/printerSettings/printerSettings1174.bin?ContentType=application/vnd.openxmlformats-officedocument.spreadsheetml.printerSettings">
        <DigestMethod Algorithm="http://www.w3.org/2001/04/xmlenc#sha256"/>
        <DigestValue>4sf+1AWluvbpxJKPd2Oye0vW/vjaIC4T1BxgDzXmoXg=</DigestValue>
      </Reference>
      <Reference URI="/xl/printerSettings/printerSettings1175.bin?ContentType=application/vnd.openxmlformats-officedocument.spreadsheetml.printerSettings">
        <DigestMethod Algorithm="http://www.w3.org/2001/04/xmlenc#sha256"/>
        <DigestValue>4sf+1AWluvbpxJKPd2Oye0vW/vjaIC4T1BxgDzXmoXg=</DigestValue>
      </Reference>
      <Reference URI="/xl/printerSettings/printerSettings1176.bin?ContentType=application/vnd.openxmlformats-officedocument.spreadsheetml.printerSettings">
        <DigestMethod Algorithm="http://www.w3.org/2001/04/xmlenc#sha256"/>
        <DigestValue>1easXUpors9wW02Nqy5x8cLEF/3ZKBH0i2lLjO2Zsk8=</DigestValue>
      </Reference>
      <Reference URI="/xl/printerSettings/printerSettings1177.bin?ContentType=application/vnd.openxmlformats-officedocument.spreadsheetml.printerSettings">
        <DigestMethod Algorithm="http://www.w3.org/2001/04/xmlenc#sha256"/>
        <DigestValue>4sf+1AWluvbpxJKPd2Oye0vW/vjaIC4T1BxgDzXmoXg=</DigestValue>
      </Reference>
      <Reference URI="/xl/printerSettings/printerSettings1178.bin?ContentType=application/vnd.openxmlformats-officedocument.spreadsheetml.printerSettings">
        <DigestMethod Algorithm="http://www.w3.org/2001/04/xmlenc#sha256"/>
        <DigestValue>1easXUpors9wW02Nqy5x8cLEF/3ZKBH0i2lLjO2Zsk8=</DigestValue>
      </Reference>
      <Reference URI="/xl/printerSettings/printerSettings1179.bin?ContentType=application/vnd.openxmlformats-officedocument.spreadsheetml.printerSettings">
        <DigestMethod Algorithm="http://www.w3.org/2001/04/xmlenc#sha256"/>
        <DigestValue>1easXUpors9wW02Nqy5x8cLEF/3ZKBH0i2lLjO2Zsk8=</DigestValue>
      </Reference>
      <Reference URI="/xl/printerSettings/printerSettings118.bin?ContentType=application/vnd.openxmlformats-officedocument.spreadsheetml.printerSettings">
        <DigestMethod Algorithm="http://www.w3.org/2001/04/xmlenc#sha256"/>
        <DigestValue>QWpi6h1kHwZsH9rlpR3f3TaHSMtqC16mWcRCqaxQe9o=</DigestValue>
      </Reference>
      <Reference URI="/xl/printerSettings/printerSettings1180.bin?ContentType=application/vnd.openxmlformats-officedocument.spreadsheetml.printerSettings">
        <DigestMethod Algorithm="http://www.w3.org/2001/04/xmlenc#sha256"/>
        <DigestValue>olVzO14YzbBV9lyv2+iYJUax50tLLM5nhgg3hHHh9hE=</DigestValue>
      </Reference>
      <Reference URI="/xl/printerSettings/printerSettings1181.bin?ContentType=application/vnd.openxmlformats-officedocument.spreadsheetml.printerSettings">
        <DigestMethod Algorithm="http://www.w3.org/2001/04/xmlenc#sha256"/>
        <DigestValue>1easXUpors9wW02Nqy5x8cLEF/3ZKBH0i2lLjO2Zsk8=</DigestValue>
      </Reference>
      <Reference URI="/xl/printerSettings/printerSettings1182.bin?ContentType=application/vnd.openxmlformats-officedocument.spreadsheetml.printerSettings">
        <DigestMethod Algorithm="http://www.w3.org/2001/04/xmlenc#sha256"/>
        <DigestValue>4sf+1AWluvbpxJKPd2Oye0vW/vjaIC4T1BxgDzXmoXg=</DigestValue>
      </Reference>
      <Reference URI="/xl/printerSettings/printerSettings1183.bin?ContentType=application/vnd.openxmlformats-officedocument.spreadsheetml.printerSettings">
        <DigestMethod Algorithm="http://www.w3.org/2001/04/xmlenc#sha256"/>
        <DigestValue>4sf+1AWluvbpxJKPd2Oye0vW/vjaIC4T1BxgDzXmoXg=</DigestValue>
      </Reference>
      <Reference URI="/xl/printerSettings/printerSettings1184.bin?ContentType=application/vnd.openxmlformats-officedocument.spreadsheetml.printerSettings">
        <DigestMethod Algorithm="http://www.w3.org/2001/04/xmlenc#sha256"/>
        <DigestValue>AOaDuHtsifCB+3mFVZaFSjZ2jbySMm3+Pey0DhdCrvo=</DigestValue>
      </Reference>
      <Reference URI="/xl/printerSettings/printerSettings1185.bin?ContentType=application/vnd.openxmlformats-officedocument.spreadsheetml.printerSettings">
        <DigestMethod Algorithm="http://www.w3.org/2001/04/xmlenc#sha256"/>
        <DigestValue>4sf+1AWluvbpxJKPd2Oye0vW/vjaIC4T1BxgDzXmoXg=</DigestValue>
      </Reference>
      <Reference URI="/xl/printerSettings/printerSettings1186.bin?ContentType=application/vnd.openxmlformats-officedocument.spreadsheetml.printerSettings">
        <DigestMethod Algorithm="http://www.w3.org/2001/04/xmlenc#sha256"/>
        <DigestValue>4sf+1AWluvbpxJKPd2Oye0vW/vjaIC4T1BxgDzXmoXg=</DigestValue>
      </Reference>
      <Reference URI="/xl/printerSettings/printerSettings1187.bin?ContentType=application/vnd.openxmlformats-officedocument.spreadsheetml.printerSettings">
        <DigestMethod Algorithm="http://www.w3.org/2001/04/xmlenc#sha256"/>
        <DigestValue>4sf+1AWluvbpxJKPd2Oye0vW/vjaIC4T1BxgDzXmoXg=</DigestValue>
      </Reference>
      <Reference URI="/xl/printerSettings/printerSettings1188.bin?ContentType=application/vnd.openxmlformats-officedocument.spreadsheetml.printerSettings">
        <DigestMethod Algorithm="http://www.w3.org/2001/04/xmlenc#sha256"/>
        <DigestValue>4sf+1AWluvbpxJKPd2Oye0vW/vjaIC4T1BxgDzXmoXg=</DigestValue>
      </Reference>
      <Reference URI="/xl/printerSettings/printerSettings1189.bin?ContentType=application/vnd.openxmlformats-officedocument.spreadsheetml.printerSettings">
        <DigestMethod Algorithm="http://www.w3.org/2001/04/xmlenc#sha256"/>
        <DigestValue>+n5QTe6/grUf3JPx5J0xBRGlKRI8XimZKbgxCQVlTOM=</DigestValue>
      </Reference>
      <Reference URI="/xl/printerSettings/printerSettings119.bin?ContentType=application/vnd.openxmlformats-officedocument.spreadsheetml.printerSettings">
        <DigestMethod Algorithm="http://www.w3.org/2001/04/xmlenc#sha256"/>
        <DigestValue>qdF4VB0Obt77Zx+ENUNW63gAJaa/dDHjc5L9eH/T2w8=</DigestValue>
      </Reference>
      <Reference URI="/xl/printerSettings/printerSettings1190.bin?ContentType=application/vnd.openxmlformats-officedocument.spreadsheetml.printerSettings">
        <DigestMethod Algorithm="http://www.w3.org/2001/04/xmlenc#sha256"/>
        <DigestValue>olVzO14YzbBV9lyv2+iYJUax50tLLM5nhgg3hHHh9hE=</DigestValue>
      </Reference>
      <Reference URI="/xl/printerSettings/printerSettings1191.bin?ContentType=application/vnd.openxmlformats-officedocument.spreadsheetml.printerSettings">
        <DigestMethod Algorithm="http://www.w3.org/2001/04/xmlenc#sha256"/>
        <DigestValue>4sf+1AWluvbpxJKPd2Oye0vW/vjaIC4T1BxgDzXmoXg=</DigestValue>
      </Reference>
      <Reference URI="/xl/printerSettings/printerSettings1192.bin?ContentType=application/vnd.openxmlformats-officedocument.spreadsheetml.printerSettings">
        <DigestMethod Algorithm="http://www.w3.org/2001/04/xmlenc#sha256"/>
        <DigestValue>4sf+1AWluvbpxJKPd2Oye0vW/vjaIC4T1BxgDzXmoXg=</DigestValue>
      </Reference>
      <Reference URI="/xl/printerSettings/printerSettings1193.bin?ContentType=application/vnd.openxmlformats-officedocument.spreadsheetml.printerSettings">
        <DigestMethod Algorithm="http://www.w3.org/2001/04/xmlenc#sha256"/>
        <DigestValue>1easXUpors9wW02Nqy5x8cLEF/3ZKBH0i2lLjO2Zsk8=</DigestValue>
      </Reference>
      <Reference URI="/xl/printerSettings/printerSettings1194.bin?ContentType=application/vnd.openxmlformats-officedocument.spreadsheetml.printerSettings">
        <DigestMethod Algorithm="http://www.w3.org/2001/04/xmlenc#sha256"/>
        <DigestValue>olVzO14YzbBV9lyv2+iYJUax50tLLM5nhgg3hHHh9hE=</DigestValue>
      </Reference>
      <Reference URI="/xl/printerSettings/printerSettings1195.bin?ContentType=application/vnd.openxmlformats-officedocument.spreadsheetml.printerSettings">
        <DigestMethod Algorithm="http://www.w3.org/2001/04/xmlenc#sha256"/>
        <DigestValue>1easXUpors9wW02Nqy5x8cLEF/3ZKBH0i2lLjO2Zsk8=</DigestValue>
      </Reference>
      <Reference URI="/xl/printerSettings/printerSettings1196.bin?ContentType=application/vnd.openxmlformats-officedocument.spreadsheetml.printerSettings">
        <DigestMethod Algorithm="http://www.w3.org/2001/04/xmlenc#sha256"/>
        <DigestValue>4sf+1AWluvbpxJKPd2Oye0vW/vjaIC4T1BxgDzXmoXg=</DigestValue>
      </Reference>
      <Reference URI="/xl/printerSettings/printerSettings1197.bin?ContentType=application/vnd.openxmlformats-officedocument.spreadsheetml.printerSettings">
        <DigestMethod Algorithm="http://www.w3.org/2001/04/xmlenc#sha256"/>
        <DigestValue>AOaDuHtsifCB+3mFVZaFSjZ2jbySMm3+Pey0DhdCrvo=</DigestValue>
      </Reference>
      <Reference URI="/xl/printerSettings/printerSettings1198.bin?ContentType=application/vnd.openxmlformats-officedocument.spreadsheetml.printerSettings">
        <DigestMethod Algorithm="http://www.w3.org/2001/04/xmlenc#sha256"/>
        <DigestValue>olVzO14YzbBV9lyv2+iYJUax50tLLM5nhgg3hHHh9hE=</DigestValue>
      </Reference>
      <Reference URI="/xl/printerSettings/printerSettings1199.bin?ContentType=application/vnd.openxmlformats-officedocument.spreadsheetml.printerSettings">
        <DigestMethod Algorithm="http://www.w3.org/2001/04/xmlenc#sha256"/>
        <DigestValue>AOaDuHtsifCB+3mFVZaFSjZ2jbySMm3+Pey0DhdCrvo=</DigestValue>
      </Reference>
      <Reference URI="/xl/printerSettings/printerSettings12.bin?ContentType=application/vnd.openxmlformats-officedocument.spreadsheetml.printerSettings">
        <DigestMethod Algorithm="http://www.w3.org/2001/04/xmlenc#sha256"/>
        <DigestValue>+n5QTe6/grUf3JPx5J0xBRGlKRI8XimZKbgxCQVlTOM=</DigestValue>
      </Reference>
      <Reference URI="/xl/printerSettings/printerSettings120.bin?ContentType=application/vnd.openxmlformats-officedocument.spreadsheetml.printerSettings">
        <DigestMethod Algorithm="http://www.w3.org/2001/04/xmlenc#sha256"/>
        <DigestValue>qdF4VB0Obt77Zx+ENUNW63gAJaa/dDHjc5L9eH/T2w8=</DigestValue>
      </Reference>
      <Reference URI="/xl/printerSettings/printerSettings1200.bin?ContentType=application/vnd.openxmlformats-officedocument.spreadsheetml.printerSettings">
        <DigestMethod Algorithm="http://www.w3.org/2001/04/xmlenc#sha256"/>
        <DigestValue>olVzO14YzbBV9lyv2+iYJUax50tLLM5nhgg3hHHh9hE=</DigestValue>
      </Reference>
      <Reference URI="/xl/printerSettings/printerSettings1201.bin?ContentType=application/vnd.openxmlformats-officedocument.spreadsheetml.printerSettings">
        <DigestMethod Algorithm="http://www.w3.org/2001/04/xmlenc#sha256"/>
        <DigestValue>MqlMFcdOU724y+XT0A1fb7kjq67gysaEXySjCDCzorU=</DigestValue>
      </Reference>
      <Reference URI="/xl/printerSettings/printerSettings1202.bin?ContentType=application/vnd.openxmlformats-officedocument.spreadsheetml.printerSettings">
        <DigestMethod Algorithm="http://www.w3.org/2001/04/xmlenc#sha256"/>
        <DigestValue>4sf+1AWluvbpxJKPd2Oye0vW/vjaIC4T1BxgDzXmoXg=</DigestValue>
      </Reference>
      <Reference URI="/xl/printerSettings/printerSettings1203.bin?ContentType=application/vnd.openxmlformats-officedocument.spreadsheetml.printerSettings">
        <DigestMethod Algorithm="http://www.w3.org/2001/04/xmlenc#sha256"/>
        <DigestValue>BTOxzcKZIvQQhAhp4BYDqpQOt7f3HZkmNdkUneQnlQ4=</DigestValue>
      </Reference>
      <Reference URI="/xl/printerSettings/printerSettings1204.bin?ContentType=application/vnd.openxmlformats-officedocument.spreadsheetml.printerSettings">
        <DigestMethod Algorithm="http://www.w3.org/2001/04/xmlenc#sha256"/>
        <DigestValue>BTOxzcKZIvQQhAhp4BYDqpQOt7f3HZkmNdkUneQnlQ4=</DigestValue>
      </Reference>
      <Reference URI="/xl/printerSettings/printerSettings1205.bin?ContentType=application/vnd.openxmlformats-officedocument.spreadsheetml.printerSettings">
        <DigestMethod Algorithm="http://www.w3.org/2001/04/xmlenc#sha256"/>
        <DigestValue>4sf+1AWluvbpxJKPd2Oye0vW/vjaIC4T1BxgDzXmoXg=</DigestValue>
      </Reference>
      <Reference URI="/xl/printerSettings/printerSettings1206.bin?ContentType=application/vnd.openxmlformats-officedocument.spreadsheetml.printerSettings">
        <DigestMethod Algorithm="http://www.w3.org/2001/04/xmlenc#sha256"/>
        <DigestValue>BTOxzcKZIvQQhAhp4BYDqpQOt7f3HZkmNdkUneQnlQ4=</DigestValue>
      </Reference>
      <Reference URI="/xl/printerSettings/printerSettings1207.bin?ContentType=application/vnd.openxmlformats-officedocument.spreadsheetml.printerSettings">
        <DigestMethod Algorithm="http://www.w3.org/2001/04/xmlenc#sha256"/>
        <DigestValue>+n5QTe6/grUf3JPx5J0xBRGlKRI8XimZKbgxCQVlTOM=</DigestValue>
      </Reference>
      <Reference URI="/xl/printerSettings/printerSettings1208.bin?ContentType=application/vnd.openxmlformats-officedocument.spreadsheetml.printerSettings">
        <DigestMethod Algorithm="http://www.w3.org/2001/04/xmlenc#sha256"/>
        <DigestValue>+n5QTe6/grUf3JPx5J0xBRGlKRI8XimZKbgxCQVlTOM=</DigestValue>
      </Reference>
      <Reference URI="/xl/printerSettings/printerSettings1209.bin?ContentType=application/vnd.openxmlformats-officedocument.spreadsheetml.printerSettings">
        <DigestMethod Algorithm="http://www.w3.org/2001/04/xmlenc#sha256"/>
        <DigestValue>+n5QTe6/grUf3JPx5J0xBRGlKRI8XimZKbgxCQVlTOM=</DigestValue>
      </Reference>
      <Reference URI="/xl/printerSettings/printerSettings121.bin?ContentType=application/vnd.openxmlformats-officedocument.spreadsheetml.printerSettings">
        <DigestMethod Algorithm="http://www.w3.org/2001/04/xmlenc#sha256"/>
        <DigestValue>XJnd1BqqlgRUowTgijESNZSOjtwDdPDtD9gRl8sKS8U=</DigestValue>
      </Reference>
      <Reference URI="/xl/printerSettings/printerSettings1210.bin?ContentType=application/vnd.openxmlformats-officedocument.spreadsheetml.printerSettings">
        <DigestMethod Algorithm="http://www.w3.org/2001/04/xmlenc#sha256"/>
        <DigestValue>4sf+1AWluvbpxJKPd2Oye0vW/vjaIC4T1BxgDzXmoXg=</DigestValue>
      </Reference>
      <Reference URI="/xl/printerSettings/printerSettings1211.bin?ContentType=application/vnd.openxmlformats-officedocument.spreadsheetml.printerSettings">
        <DigestMethod Algorithm="http://www.w3.org/2001/04/xmlenc#sha256"/>
        <DigestValue>4sf+1AWluvbpxJKPd2Oye0vW/vjaIC4T1BxgDzXmoXg=</DigestValue>
      </Reference>
      <Reference URI="/xl/printerSettings/printerSettings1212.bin?ContentType=application/vnd.openxmlformats-officedocument.spreadsheetml.printerSettings">
        <DigestMethod Algorithm="http://www.w3.org/2001/04/xmlenc#sha256"/>
        <DigestValue>1easXUpors9wW02Nqy5x8cLEF/3ZKBH0i2lLjO2Zsk8=</DigestValue>
      </Reference>
      <Reference URI="/xl/printerSettings/printerSettings1213.bin?ContentType=application/vnd.openxmlformats-officedocument.spreadsheetml.printerSettings">
        <DigestMethod Algorithm="http://www.w3.org/2001/04/xmlenc#sha256"/>
        <DigestValue>4sf+1AWluvbpxJKPd2Oye0vW/vjaIC4T1BxgDzXmoXg=</DigestValue>
      </Reference>
      <Reference URI="/xl/printerSettings/printerSettings1214.bin?ContentType=application/vnd.openxmlformats-officedocument.spreadsheetml.printerSettings">
        <DigestMethod Algorithm="http://www.w3.org/2001/04/xmlenc#sha256"/>
        <DigestValue>1easXUpors9wW02Nqy5x8cLEF/3ZKBH0i2lLjO2Zsk8=</DigestValue>
      </Reference>
      <Reference URI="/xl/printerSettings/printerSettings1215.bin?ContentType=application/vnd.openxmlformats-officedocument.spreadsheetml.printerSettings">
        <DigestMethod Algorithm="http://www.w3.org/2001/04/xmlenc#sha256"/>
        <DigestValue>1easXUpors9wW02Nqy5x8cLEF/3ZKBH0i2lLjO2Zsk8=</DigestValue>
      </Reference>
      <Reference URI="/xl/printerSettings/printerSettings1216.bin?ContentType=application/vnd.openxmlformats-officedocument.spreadsheetml.printerSettings">
        <DigestMethod Algorithm="http://www.w3.org/2001/04/xmlenc#sha256"/>
        <DigestValue>+n5QTe6/grUf3JPx5J0xBRGlKRI8XimZKbgxCQVlTOM=</DigestValue>
      </Reference>
      <Reference URI="/xl/printerSettings/printerSettings1217.bin?ContentType=application/vnd.openxmlformats-officedocument.spreadsheetml.printerSettings">
        <DigestMethod Algorithm="http://www.w3.org/2001/04/xmlenc#sha256"/>
        <DigestValue>1easXUpors9wW02Nqy5x8cLEF/3ZKBH0i2lLjO2Zsk8=</DigestValue>
      </Reference>
      <Reference URI="/xl/printerSettings/printerSettings1218.bin?ContentType=application/vnd.openxmlformats-officedocument.spreadsheetml.printerSettings">
        <DigestMethod Algorithm="http://www.w3.org/2001/04/xmlenc#sha256"/>
        <DigestValue>+n5QTe6/grUf3JPx5J0xBRGlKRI8XimZKbgxCQVlTOM=</DigestValue>
      </Reference>
      <Reference URI="/xl/printerSettings/printerSettings1219.bin?ContentType=application/vnd.openxmlformats-officedocument.spreadsheetml.printerSettings">
        <DigestMethod Algorithm="http://www.w3.org/2001/04/xmlenc#sha256"/>
        <DigestValue>+n5QTe6/grUf3JPx5J0xBRGlKRI8XimZKbgxCQVlTOM=</DigestValue>
      </Reference>
      <Reference URI="/xl/printerSettings/printerSettings122.bin?ContentType=application/vnd.openxmlformats-officedocument.spreadsheetml.printerSettings">
        <DigestMethod Algorithm="http://www.w3.org/2001/04/xmlenc#sha256"/>
        <DigestValue>qdF4VB0Obt77Zx+ENUNW63gAJaa/dDHjc5L9eH/T2w8=</DigestValue>
      </Reference>
      <Reference URI="/xl/printerSettings/printerSettings1220.bin?ContentType=application/vnd.openxmlformats-officedocument.spreadsheetml.printerSettings">
        <DigestMethod Algorithm="http://www.w3.org/2001/04/xmlenc#sha256"/>
        <DigestValue>AOaDuHtsifCB+3mFVZaFSjZ2jbySMm3+Pey0DhdCrvo=</DigestValue>
      </Reference>
      <Reference URI="/xl/printerSettings/printerSettings1221.bin?ContentType=application/vnd.openxmlformats-officedocument.spreadsheetml.printerSettings">
        <DigestMethod Algorithm="http://www.w3.org/2001/04/xmlenc#sha256"/>
        <DigestValue>+n5QTe6/grUf3JPx5J0xBRGlKRI8XimZKbgxCQVlTOM=</DigestValue>
      </Reference>
      <Reference URI="/xl/printerSettings/printerSettings1222.bin?ContentType=application/vnd.openxmlformats-officedocument.spreadsheetml.printerSettings">
        <DigestMethod Algorithm="http://www.w3.org/2001/04/xmlenc#sha256"/>
        <DigestValue>+n5QTe6/grUf3JPx5J0xBRGlKRI8XimZKbgxCQVlTOM=</DigestValue>
      </Reference>
      <Reference URI="/xl/printerSettings/printerSettings1223.bin?ContentType=application/vnd.openxmlformats-officedocument.spreadsheetml.printerSettings">
        <DigestMethod Algorithm="http://www.w3.org/2001/04/xmlenc#sha256"/>
        <DigestValue>1easXUpors9wW02Nqy5x8cLEF/3ZKBH0i2lLjO2Zsk8=</DigestValue>
      </Reference>
      <Reference URI="/xl/printerSettings/printerSettings1224.bin?ContentType=application/vnd.openxmlformats-officedocument.spreadsheetml.printerSettings">
        <DigestMethod Algorithm="http://www.w3.org/2001/04/xmlenc#sha256"/>
        <DigestValue>4sf+1AWluvbpxJKPd2Oye0vW/vjaIC4T1BxgDzXmoXg=</DigestValue>
      </Reference>
      <Reference URI="/xl/printerSettings/printerSettings1225.bin?ContentType=application/vnd.openxmlformats-officedocument.spreadsheetml.printerSettings">
        <DigestMethod Algorithm="http://www.w3.org/2001/04/xmlenc#sha256"/>
        <DigestValue>4sf+1AWluvbpxJKPd2Oye0vW/vjaIC4T1BxgDzXmoXg=</DigestValue>
      </Reference>
      <Reference URI="/xl/printerSettings/printerSettings1226.bin?ContentType=application/vnd.openxmlformats-officedocument.spreadsheetml.printerSettings">
        <DigestMethod Algorithm="http://www.w3.org/2001/04/xmlenc#sha256"/>
        <DigestValue>1easXUpors9wW02Nqy5x8cLEF/3ZKBH0i2lLjO2Zsk8=</DigestValue>
      </Reference>
      <Reference URI="/xl/printerSettings/printerSettings1227.bin?ContentType=application/vnd.openxmlformats-officedocument.spreadsheetml.printerSettings">
        <DigestMethod Algorithm="http://www.w3.org/2001/04/xmlenc#sha256"/>
        <DigestValue>4sf+1AWluvbpxJKPd2Oye0vW/vjaIC4T1BxgDzXmoXg=</DigestValue>
      </Reference>
      <Reference URI="/xl/printerSettings/printerSettings1228.bin?ContentType=application/vnd.openxmlformats-officedocument.spreadsheetml.printerSettings">
        <DigestMethod Algorithm="http://www.w3.org/2001/04/xmlenc#sha256"/>
        <DigestValue>4sf+1AWluvbpxJKPd2Oye0vW/vjaIC4T1BxgDzXmoXg=</DigestValue>
      </Reference>
      <Reference URI="/xl/printerSettings/printerSettings1229.bin?ContentType=application/vnd.openxmlformats-officedocument.spreadsheetml.printerSettings">
        <DigestMethod Algorithm="http://www.w3.org/2001/04/xmlenc#sha256"/>
        <DigestValue>1easXUpors9wW02Nqy5x8cLEF/3ZKBH0i2lLjO2Zsk8=</DigestValue>
      </Reference>
      <Reference URI="/xl/printerSettings/printerSettings123.bin?ContentType=application/vnd.openxmlformats-officedocument.spreadsheetml.printerSettings">
        <DigestMethod Algorithm="http://www.w3.org/2001/04/xmlenc#sha256"/>
        <DigestValue>iXMFJr9cPu8aBDWDAy9E7NsL4+xeJE7SzvaCcK5ZP9E=</DigestValue>
      </Reference>
      <Reference URI="/xl/printerSettings/printerSettings1230.bin?ContentType=application/vnd.openxmlformats-officedocument.spreadsheetml.printerSettings">
        <DigestMethod Algorithm="http://www.w3.org/2001/04/xmlenc#sha256"/>
        <DigestValue>+n5QTe6/grUf3JPx5J0xBRGlKRI8XimZKbgxCQVlTOM=</DigestValue>
      </Reference>
      <Reference URI="/xl/printerSettings/printerSettings1231.bin?ContentType=application/vnd.openxmlformats-officedocument.spreadsheetml.printerSettings">
        <DigestMethod Algorithm="http://www.w3.org/2001/04/xmlenc#sha256"/>
        <DigestValue>1easXUpors9wW02Nqy5x8cLEF/3ZKBH0i2lLjO2Zsk8=</DigestValue>
      </Reference>
      <Reference URI="/xl/printerSettings/printerSettings1232.bin?ContentType=application/vnd.openxmlformats-officedocument.spreadsheetml.printerSettings">
        <DigestMethod Algorithm="http://www.w3.org/2001/04/xmlenc#sha256"/>
        <DigestValue>4sf+1AWluvbpxJKPd2Oye0vW/vjaIC4T1BxgDzXmoXg=</DigestValue>
      </Reference>
      <Reference URI="/xl/printerSettings/printerSettings1233.bin?ContentType=application/vnd.openxmlformats-officedocument.spreadsheetml.printerSettings">
        <DigestMethod Algorithm="http://www.w3.org/2001/04/xmlenc#sha256"/>
        <DigestValue>AOaDuHtsifCB+3mFVZaFSjZ2jbySMm3+Pey0DhdCrvo=</DigestValue>
      </Reference>
      <Reference URI="/xl/printerSettings/printerSettings1234.bin?ContentType=application/vnd.openxmlformats-officedocument.spreadsheetml.printerSettings">
        <DigestMethod Algorithm="http://www.w3.org/2001/04/xmlenc#sha256"/>
        <DigestValue>+n5QTe6/grUf3JPx5J0xBRGlKRI8XimZKbgxCQVlTOM=</DigestValue>
      </Reference>
      <Reference URI="/xl/printerSettings/printerSettings1235.bin?ContentType=application/vnd.openxmlformats-officedocument.spreadsheetml.printerSettings">
        <DigestMethod Algorithm="http://www.w3.org/2001/04/xmlenc#sha256"/>
        <DigestValue>AOaDuHtsifCB+3mFVZaFSjZ2jbySMm3+Pey0DhdCrvo=</DigestValue>
      </Reference>
      <Reference URI="/xl/printerSettings/printerSettings1236.bin?ContentType=application/vnd.openxmlformats-officedocument.spreadsheetml.printerSettings">
        <DigestMethod Algorithm="http://www.w3.org/2001/04/xmlenc#sha256"/>
        <DigestValue>+n5QTe6/grUf3JPx5J0xBRGlKRI8XimZKbgxCQVlTOM=</DigestValue>
      </Reference>
      <Reference URI="/xl/printerSettings/printerSettings1237.bin?ContentType=application/vnd.openxmlformats-officedocument.spreadsheetml.printerSettings">
        <DigestMethod Algorithm="http://www.w3.org/2001/04/xmlenc#sha256"/>
        <DigestValue>1easXUpors9wW02Nqy5x8cLEF/3ZKBH0i2lLjO2Zsk8=</DigestValue>
      </Reference>
      <Reference URI="/xl/printerSettings/printerSettings1238.bin?ContentType=application/vnd.openxmlformats-officedocument.spreadsheetml.printerSettings">
        <DigestMethod Algorithm="http://www.w3.org/2001/04/xmlenc#sha256"/>
        <DigestValue>1easXUpors9wW02Nqy5x8cLEF/3ZKBH0i2lLjO2Zsk8=</DigestValue>
      </Reference>
      <Reference URI="/xl/printerSettings/printerSettings1239.bin?ContentType=application/vnd.openxmlformats-officedocument.spreadsheetml.printerSettings">
        <DigestMethod Algorithm="http://www.w3.org/2001/04/xmlenc#sha256"/>
        <DigestValue>BTOxzcKZIvQQhAhp4BYDqpQOt7f3HZkmNdkUneQnlQ4=</DigestValue>
      </Reference>
      <Reference URI="/xl/printerSettings/printerSettings124.bin?ContentType=application/vnd.openxmlformats-officedocument.spreadsheetml.printerSettings">
        <DigestMethod Algorithm="http://www.w3.org/2001/04/xmlenc#sha256"/>
        <DigestValue>XJnd1BqqlgRUowTgijESNZSOjtwDdPDtD9gRl8sKS8U=</DigestValue>
      </Reference>
      <Reference URI="/xl/printerSettings/printerSettings1240.bin?ContentType=application/vnd.openxmlformats-officedocument.spreadsheetml.printerSettings">
        <DigestMethod Algorithm="http://www.w3.org/2001/04/xmlenc#sha256"/>
        <DigestValue>BTOxzcKZIvQQhAhp4BYDqpQOt7f3HZkmNdkUneQnlQ4=</DigestValue>
      </Reference>
      <Reference URI="/xl/printerSettings/printerSettings1241.bin?ContentType=application/vnd.openxmlformats-officedocument.spreadsheetml.printerSettings">
        <DigestMethod Algorithm="http://www.w3.org/2001/04/xmlenc#sha256"/>
        <DigestValue>4sf+1AWluvbpxJKPd2Oye0vW/vjaIC4T1BxgDzXmoXg=</DigestValue>
      </Reference>
      <Reference URI="/xl/printerSettings/printerSettings1242.bin?ContentType=application/vnd.openxmlformats-officedocument.spreadsheetml.printerSettings">
        <DigestMethod Algorithm="http://www.w3.org/2001/04/xmlenc#sha256"/>
        <DigestValue>BTOxzcKZIvQQhAhp4BYDqpQOt7f3HZkmNdkUneQnlQ4=</DigestValue>
      </Reference>
      <Reference URI="/xl/printerSettings/printerSettings1243.bin?ContentType=application/vnd.openxmlformats-officedocument.spreadsheetml.printerSettings">
        <DigestMethod Algorithm="http://www.w3.org/2001/04/xmlenc#sha256"/>
        <DigestValue>+n5QTe6/grUf3JPx5J0xBRGlKRI8XimZKbgxCQVlTOM=</DigestValue>
      </Reference>
      <Reference URI="/xl/printerSettings/printerSettings1244.bin?ContentType=application/vnd.openxmlformats-officedocument.spreadsheetml.printerSettings">
        <DigestMethod Algorithm="http://www.w3.org/2001/04/xmlenc#sha256"/>
        <DigestValue>+n5QTe6/grUf3JPx5J0xBRGlKRI8XimZKbgxCQVlTOM=</DigestValue>
      </Reference>
      <Reference URI="/xl/printerSettings/printerSettings1245.bin?ContentType=application/vnd.openxmlformats-officedocument.spreadsheetml.printerSettings">
        <DigestMethod Algorithm="http://www.w3.org/2001/04/xmlenc#sha256"/>
        <DigestValue>+n5QTe6/grUf3JPx5J0xBRGlKRI8XimZKbgxCQVlTOM=</DigestValue>
      </Reference>
      <Reference URI="/xl/printerSettings/printerSettings1246.bin?ContentType=application/vnd.openxmlformats-officedocument.spreadsheetml.printerSettings">
        <DigestMethod Algorithm="http://www.w3.org/2001/04/xmlenc#sha256"/>
        <DigestValue>4sf+1AWluvbpxJKPd2Oye0vW/vjaIC4T1BxgDzXmoXg=</DigestValue>
      </Reference>
      <Reference URI="/xl/printerSettings/printerSettings1247.bin?ContentType=application/vnd.openxmlformats-officedocument.spreadsheetml.printerSettings">
        <DigestMethod Algorithm="http://www.w3.org/2001/04/xmlenc#sha256"/>
        <DigestValue>4sf+1AWluvbpxJKPd2Oye0vW/vjaIC4T1BxgDzXmoXg=</DigestValue>
      </Reference>
      <Reference URI="/xl/printerSettings/printerSettings1248.bin?ContentType=application/vnd.openxmlformats-officedocument.spreadsheetml.printerSettings">
        <DigestMethod Algorithm="http://www.w3.org/2001/04/xmlenc#sha256"/>
        <DigestValue>1easXUpors9wW02Nqy5x8cLEF/3ZKBH0i2lLjO2Zsk8=</DigestValue>
      </Reference>
      <Reference URI="/xl/printerSettings/printerSettings1249.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bX9XDerWgquo2RxSve48ZARjqmGUaFIV3OF+VtCX1Rc=</DigestValue>
      </Reference>
      <Reference URI="/xl/printerSettings/printerSettings1250.bin?ContentType=application/vnd.openxmlformats-officedocument.spreadsheetml.printerSettings">
        <DigestMethod Algorithm="http://www.w3.org/2001/04/xmlenc#sha256"/>
        <DigestValue>1easXUpors9wW02Nqy5x8cLEF/3ZKBH0i2lLjO2Zsk8=</DigestValue>
      </Reference>
      <Reference URI="/xl/printerSettings/printerSettings1251.bin?ContentType=application/vnd.openxmlformats-officedocument.spreadsheetml.printerSettings">
        <DigestMethod Algorithm="http://www.w3.org/2001/04/xmlenc#sha256"/>
        <DigestValue>1easXUpors9wW02Nqy5x8cLEF/3ZKBH0i2lLjO2Zsk8=</DigestValue>
      </Reference>
      <Reference URI="/xl/printerSettings/printerSettings1252.bin?ContentType=application/vnd.openxmlformats-officedocument.spreadsheetml.printerSettings">
        <DigestMethod Algorithm="http://www.w3.org/2001/04/xmlenc#sha256"/>
        <DigestValue>+n5QTe6/grUf3JPx5J0xBRGlKRI8XimZKbgxCQVlTOM=</DigestValue>
      </Reference>
      <Reference URI="/xl/printerSettings/printerSettings1253.bin?ContentType=application/vnd.openxmlformats-officedocument.spreadsheetml.printerSettings">
        <DigestMethod Algorithm="http://www.w3.org/2001/04/xmlenc#sha256"/>
        <DigestValue>1easXUpors9wW02Nqy5x8cLEF/3ZKBH0i2lLjO2Zsk8=</DigestValue>
      </Reference>
      <Reference URI="/xl/printerSettings/printerSettings1254.bin?ContentType=application/vnd.openxmlformats-officedocument.spreadsheetml.printerSettings">
        <DigestMethod Algorithm="http://www.w3.org/2001/04/xmlenc#sha256"/>
        <DigestValue>+n5QTe6/grUf3JPx5J0xBRGlKRI8XimZKbgxCQVlTOM=</DigestValue>
      </Reference>
      <Reference URI="/xl/printerSettings/printerSettings1255.bin?ContentType=application/vnd.openxmlformats-officedocument.spreadsheetml.printerSettings">
        <DigestMethod Algorithm="http://www.w3.org/2001/04/xmlenc#sha256"/>
        <DigestValue>+n5QTe6/grUf3JPx5J0xBRGlKRI8XimZKbgxCQVlTOM=</DigestValue>
      </Reference>
      <Reference URI="/xl/printerSettings/printerSettings1256.bin?ContentType=application/vnd.openxmlformats-officedocument.spreadsheetml.printerSettings">
        <DigestMethod Algorithm="http://www.w3.org/2001/04/xmlenc#sha256"/>
        <DigestValue>AOaDuHtsifCB+3mFVZaFSjZ2jbySMm3+Pey0DhdCrvo=</DigestValue>
      </Reference>
      <Reference URI="/xl/printerSettings/printerSettings1257.bin?ContentType=application/vnd.openxmlformats-officedocument.spreadsheetml.printerSettings">
        <DigestMethod Algorithm="http://www.w3.org/2001/04/xmlenc#sha256"/>
        <DigestValue>+n5QTe6/grUf3JPx5J0xBRGlKRI8XimZKbgxCQVlTOM=</DigestValue>
      </Reference>
      <Reference URI="/xl/printerSettings/printerSettings1258.bin?ContentType=application/vnd.openxmlformats-officedocument.spreadsheetml.printerSettings">
        <DigestMethod Algorithm="http://www.w3.org/2001/04/xmlenc#sha256"/>
        <DigestValue>+n5QTe6/grUf3JPx5J0xBRGlKRI8XimZKbgxCQVlTOM=</DigestValue>
      </Reference>
      <Reference URI="/xl/printerSettings/printerSettings1259.bin?ContentType=application/vnd.openxmlformats-officedocument.spreadsheetml.printerSettings">
        <DigestMethod Algorithm="http://www.w3.org/2001/04/xmlenc#sha256"/>
        <DigestValue>1easXUpors9wW02Nqy5x8cLEF/3ZKBH0i2lLjO2Zsk8=</DigestValue>
      </Reference>
      <Reference URI="/xl/printerSettings/printerSettings126.bin?ContentType=application/vnd.openxmlformats-officedocument.spreadsheetml.printerSettings">
        <DigestMethod Algorithm="http://www.w3.org/2001/04/xmlenc#sha256"/>
        <DigestValue>XJnd1BqqlgRUowTgijESNZSOjtwDdPDtD9gRl8sKS8U=</DigestValue>
      </Reference>
      <Reference URI="/xl/printerSettings/printerSettings1260.bin?ContentType=application/vnd.openxmlformats-officedocument.spreadsheetml.printerSettings">
        <DigestMethod Algorithm="http://www.w3.org/2001/04/xmlenc#sha256"/>
        <DigestValue>4sf+1AWluvbpxJKPd2Oye0vW/vjaIC4T1BxgDzXmoXg=</DigestValue>
      </Reference>
      <Reference URI="/xl/printerSettings/printerSettings1261.bin?ContentType=application/vnd.openxmlformats-officedocument.spreadsheetml.printerSettings">
        <DigestMethod Algorithm="http://www.w3.org/2001/04/xmlenc#sha256"/>
        <DigestValue>4sf+1AWluvbpxJKPd2Oye0vW/vjaIC4T1BxgDzXmoXg=</DigestValue>
      </Reference>
      <Reference URI="/xl/printerSettings/printerSettings1262.bin?ContentType=application/vnd.openxmlformats-officedocument.spreadsheetml.printerSettings">
        <DigestMethod Algorithm="http://www.w3.org/2001/04/xmlenc#sha256"/>
        <DigestValue>1easXUpors9wW02Nqy5x8cLEF/3ZKBH0i2lLjO2Zsk8=</DigestValue>
      </Reference>
      <Reference URI="/xl/printerSettings/printerSettings1263.bin?ContentType=application/vnd.openxmlformats-officedocument.spreadsheetml.printerSettings">
        <DigestMethod Algorithm="http://www.w3.org/2001/04/xmlenc#sha256"/>
        <DigestValue>4sf+1AWluvbpxJKPd2Oye0vW/vjaIC4T1BxgDzXmoXg=</DigestValue>
      </Reference>
      <Reference URI="/xl/printerSettings/printerSettings1264.bin?ContentType=application/vnd.openxmlformats-officedocument.spreadsheetml.printerSettings">
        <DigestMethod Algorithm="http://www.w3.org/2001/04/xmlenc#sha256"/>
        <DigestValue>4sf+1AWluvbpxJKPd2Oye0vW/vjaIC4T1BxgDzXmoXg=</DigestValue>
      </Reference>
      <Reference URI="/xl/printerSettings/printerSettings1265.bin?ContentType=application/vnd.openxmlformats-officedocument.spreadsheetml.printerSettings">
        <DigestMethod Algorithm="http://www.w3.org/2001/04/xmlenc#sha256"/>
        <DigestValue>1easXUpors9wW02Nqy5x8cLEF/3ZKBH0i2lLjO2Zsk8=</DigestValue>
      </Reference>
      <Reference URI="/xl/printerSettings/printerSettings1266.bin?ContentType=application/vnd.openxmlformats-officedocument.spreadsheetml.printerSettings">
        <DigestMethod Algorithm="http://www.w3.org/2001/04/xmlenc#sha256"/>
        <DigestValue>+n5QTe6/grUf3JPx5J0xBRGlKRI8XimZKbgxCQVlTOM=</DigestValue>
      </Reference>
      <Reference URI="/xl/printerSettings/printerSettings1267.bin?ContentType=application/vnd.openxmlformats-officedocument.spreadsheetml.printerSettings">
        <DigestMethod Algorithm="http://www.w3.org/2001/04/xmlenc#sha256"/>
        <DigestValue>1easXUpors9wW02Nqy5x8cLEF/3ZKBH0i2lLjO2Zsk8=</DigestValue>
      </Reference>
      <Reference URI="/xl/printerSettings/printerSettings1268.bin?ContentType=application/vnd.openxmlformats-officedocument.spreadsheetml.printerSettings">
        <DigestMethod Algorithm="http://www.w3.org/2001/04/xmlenc#sha256"/>
        <DigestValue>4sf+1AWluvbpxJKPd2Oye0vW/vjaIC4T1BxgDzXmoXg=</DigestValue>
      </Reference>
      <Reference URI="/xl/printerSettings/printerSettings1269.bin?ContentType=application/vnd.openxmlformats-officedocument.spreadsheetml.printerSettings">
        <DigestMethod Algorithm="http://www.w3.org/2001/04/xmlenc#sha256"/>
        <DigestValue>AOaDuHtsifCB+3mFVZaFSjZ2jbySMm3+Pey0DhdCrvo=</DigestValue>
      </Reference>
      <Reference URI="/xl/printerSettings/printerSettings127.bin?ContentType=application/vnd.openxmlformats-officedocument.spreadsheetml.printerSettings">
        <DigestMethod Algorithm="http://www.w3.org/2001/04/xmlenc#sha256"/>
        <DigestValue>QWpi6h1kHwZsH9rlpR3f3TaHSMtqC16mWcRCqaxQe9o=</DigestValue>
      </Reference>
      <Reference URI="/xl/printerSettings/printerSettings1270.bin?ContentType=application/vnd.openxmlformats-officedocument.spreadsheetml.printerSettings">
        <DigestMethod Algorithm="http://www.w3.org/2001/04/xmlenc#sha256"/>
        <DigestValue>+n5QTe6/grUf3JPx5J0xBRGlKRI8XimZKbgxCQVlTOM=</DigestValue>
      </Reference>
      <Reference URI="/xl/printerSettings/printerSettings1271.bin?ContentType=application/vnd.openxmlformats-officedocument.spreadsheetml.printerSettings">
        <DigestMethod Algorithm="http://www.w3.org/2001/04/xmlenc#sha256"/>
        <DigestValue>AOaDuHtsifCB+3mFVZaFSjZ2jbySMm3+Pey0DhdCrvo=</DigestValue>
      </Reference>
      <Reference URI="/xl/printerSettings/printerSettings1272.bin?ContentType=application/vnd.openxmlformats-officedocument.spreadsheetml.printerSettings">
        <DigestMethod Algorithm="http://www.w3.org/2001/04/xmlenc#sha256"/>
        <DigestValue>+n5QTe6/grUf3JPx5J0xBRGlKRI8XimZKbgxCQVlTOM=</DigestValue>
      </Reference>
      <Reference URI="/xl/printerSettings/printerSettings1273.bin?ContentType=application/vnd.openxmlformats-officedocument.spreadsheetml.printerSettings">
        <DigestMethod Algorithm="http://www.w3.org/2001/04/xmlenc#sha256"/>
        <DigestValue>1easXUpors9wW02Nqy5x8cLEF/3ZKBH0i2lLjO2Zsk8=</DigestValue>
      </Reference>
      <Reference URI="/xl/printerSettings/printerSettings1274.bin?ContentType=application/vnd.openxmlformats-officedocument.spreadsheetml.printerSettings">
        <DigestMethod Algorithm="http://www.w3.org/2001/04/xmlenc#sha256"/>
        <DigestValue>1easXUpors9wW02Nqy5x8cLEF/3ZKBH0i2lLjO2Zsk8=</DigestValue>
      </Reference>
      <Reference URI="/xl/printerSettings/printerSettings1275.bin?ContentType=application/vnd.openxmlformats-officedocument.spreadsheetml.printerSettings">
        <DigestMethod Algorithm="http://www.w3.org/2001/04/xmlenc#sha256"/>
        <DigestValue>BTOxzcKZIvQQhAhp4BYDqpQOt7f3HZkmNdkUneQnlQ4=</DigestValue>
      </Reference>
      <Reference URI="/xl/printerSettings/printerSettings1276.bin?ContentType=application/vnd.openxmlformats-officedocument.spreadsheetml.printerSettings">
        <DigestMethod Algorithm="http://www.w3.org/2001/04/xmlenc#sha256"/>
        <DigestValue>BTOxzcKZIvQQhAhp4BYDqpQOt7f3HZkmNdkUneQnlQ4=</DigestValue>
      </Reference>
      <Reference URI="/xl/printerSettings/printerSettings1277.bin?ContentType=application/vnd.openxmlformats-officedocument.spreadsheetml.printerSettings">
        <DigestMethod Algorithm="http://www.w3.org/2001/04/xmlenc#sha256"/>
        <DigestValue>4sf+1AWluvbpxJKPd2Oye0vW/vjaIC4T1BxgDzXmoXg=</DigestValue>
      </Reference>
      <Reference URI="/xl/printerSettings/printerSettings1278.bin?ContentType=application/vnd.openxmlformats-officedocument.spreadsheetml.printerSettings">
        <DigestMethod Algorithm="http://www.w3.org/2001/04/xmlenc#sha256"/>
        <DigestValue>BTOxzcKZIvQQhAhp4BYDqpQOt7f3HZkmNdkUneQnlQ4=</DigestValue>
      </Reference>
      <Reference URI="/xl/printerSettings/printerSettings1279.bin?ContentType=application/vnd.openxmlformats-officedocument.spreadsheetml.printerSettings">
        <DigestMethod Algorithm="http://www.w3.org/2001/04/xmlenc#sha256"/>
        <DigestValue>4sf+1AWluvbpxJKPd2Oye0vW/vjaIC4T1BxgDzXmoXg=</DigestValue>
      </Reference>
      <Reference URI="/xl/printerSettings/printerSettings128.bin?ContentType=application/vnd.openxmlformats-officedocument.spreadsheetml.printerSettings">
        <DigestMethod Algorithm="http://www.w3.org/2001/04/xmlenc#sha256"/>
        <DigestValue>QWpi6h1kHwZsH9rlpR3f3TaHSMtqC16mWcRCqaxQe9o=</DigestValue>
      </Reference>
      <Reference URI="/xl/printerSettings/printerSettings1280.bin?ContentType=application/vnd.openxmlformats-officedocument.spreadsheetml.printerSettings">
        <DigestMethod Algorithm="http://www.w3.org/2001/04/xmlenc#sha256"/>
        <DigestValue>4sf+1AWluvbpxJKPd2Oye0vW/vjaIC4T1BxgDzXmoXg=</DigestValue>
      </Reference>
      <Reference URI="/xl/printerSettings/printerSettings1281.bin?ContentType=application/vnd.openxmlformats-officedocument.spreadsheetml.printerSettings">
        <DigestMethod Algorithm="http://www.w3.org/2001/04/xmlenc#sha256"/>
        <DigestValue>4sf+1AWluvbpxJKPd2Oye0vW/vjaIC4T1BxgDzXmoXg=</DigestValue>
      </Reference>
      <Reference URI="/xl/printerSettings/printerSettings1282.bin?ContentType=application/vnd.openxmlformats-officedocument.spreadsheetml.printerSettings">
        <DigestMethod Algorithm="http://www.w3.org/2001/04/xmlenc#sha256"/>
        <DigestValue>4sf+1AWluvbpxJKPd2Oye0vW/vjaIC4T1BxgDzXmoXg=</DigestValue>
      </Reference>
      <Reference URI="/xl/printerSettings/printerSettings1283.bin?ContentType=application/vnd.openxmlformats-officedocument.spreadsheetml.printerSettings">
        <DigestMethod Algorithm="http://www.w3.org/2001/04/xmlenc#sha256"/>
        <DigestValue>4sf+1AWluvbpxJKPd2Oye0vW/vjaIC4T1BxgDzXmoXg=</DigestValue>
      </Reference>
      <Reference URI="/xl/printerSettings/printerSettings1284.bin?ContentType=application/vnd.openxmlformats-officedocument.spreadsheetml.printerSettings">
        <DigestMethod Algorithm="http://www.w3.org/2001/04/xmlenc#sha256"/>
        <DigestValue>1easXUpors9wW02Nqy5x8cLEF/3ZKBH0i2lLjO2Zsk8=</DigestValue>
      </Reference>
      <Reference URI="/xl/printerSettings/printerSettings1285.bin?ContentType=application/vnd.openxmlformats-officedocument.spreadsheetml.printerSettings">
        <DigestMethod Algorithm="http://www.w3.org/2001/04/xmlenc#sha256"/>
        <DigestValue>4sf+1AWluvbpxJKPd2Oye0vW/vjaIC4T1BxgDzXmoXg=</DigestValue>
      </Reference>
      <Reference URI="/xl/printerSettings/printerSettings1286.bin?ContentType=application/vnd.openxmlformats-officedocument.spreadsheetml.printerSettings">
        <DigestMethod Algorithm="http://www.w3.org/2001/04/xmlenc#sha256"/>
        <DigestValue>6HGumsjBk9X1CzCPpkG1pJTBdVyGv7gAJ+RWNO+yDTc=</DigestValue>
      </Reference>
      <Reference URI="/xl/printerSettings/printerSettings1287.bin?ContentType=application/vnd.openxmlformats-officedocument.spreadsheetml.printerSettings">
        <DigestMethod Algorithm="http://www.w3.org/2001/04/xmlenc#sha256"/>
        <DigestValue>1easXUpors9wW02Nqy5x8cLEF/3ZKBH0i2lLjO2Zsk8=</DigestValue>
      </Reference>
      <Reference URI="/xl/printerSettings/printerSettings1288.bin?ContentType=application/vnd.openxmlformats-officedocument.spreadsheetml.printerSettings">
        <DigestMethod Algorithm="http://www.w3.org/2001/04/xmlenc#sha256"/>
        <DigestValue>4sf+1AWluvbpxJKPd2Oye0vW/vjaIC4T1BxgDzXmoXg=</DigestValue>
      </Reference>
      <Reference URI="/xl/printerSettings/printerSettings1289.bin?ContentType=application/vnd.openxmlformats-officedocument.spreadsheetml.printerSettings">
        <DigestMethod Algorithm="http://www.w3.org/2001/04/xmlenc#sha256"/>
        <DigestValue>1easXUpors9wW02Nqy5x8cLEF/3ZKBH0i2lLjO2Zsk8=</DigestValue>
      </Reference>
      <Reference URI="/xl/printerSettings/printerSettings129.bin?ContentType=application/vnd.openxmlformats-officedocument.spreadsheetml.printerSettings">
        <DigestMethod Algorithm="http://www.w3.org/2001/04/xmlenc#sha256"/>
        <DigestValue>XIc2QwSSmCeVlKH2I83k8uGA7s8klfHL3ma3f1m5IS0=</DigestValue>
      </Reference>
      <Reference URI="/xl/printerSettings/printerSettings1290.bin?ContentType=application/vnd.openxmlformats-officedocument.spreadsheetml.printerSettings">
        <DigestMethod Algorithm="http://www.w3.org/2001/04/xmlenc#sha256"/>
        <DigestValue>4sf+1AWluvbpxJKPd2Oye0vW/vjaIC4T1BxgDzXmoXg=</DigestValue>
      </Reference>
      <Reference URI="/xl/printerSettings/printerSettings1291.bin?ContentType=application/vnd.openxmlformats-officedocument.spreadsheetml.printerSettings">
        <DigestMethod Algorithm="http://www.w3.org/2001/04/xmlenc#sha256"/>
        <DigestValue>4sf+1AWluvbpxJKPd2Oye0vW/vjaIC4T1BxgDzXmoXg=</DigestValue>
      </Reference>
      <Reference URI="/xl/printerSettings/printerSettings1292.bin?ContentType=application/vnd.openxmlformats-officedocument.spreadsheetml.printerSettings">
        <DigestMethod Algorithm="http://www.w3.org/2001/04/xmlenc#sha256"/>
        <DigestValue>AOaDuHtsifCB+3mFVZaFSjZ2jbySMm3+Pey0DhdCrvo=</DigestValue>
      </Reference>
      <Reference URI="/xl/printerSettings/printerSettings1293.bin?ContentType=application/vnd.openxmlformats-officedocument.spreadsheetml.printerSettings">
        <DigestMethod Algorithm="http://www.w3.org/2001/04/xmlenc#sha256"/>
        <DigestValue>4sf+1AWluvbpxJKPd2Oye0vW/vjaIC4T1BxgDzXmoXg=</DigestValue>
      </Reference>
      <Reference URI="/xl/printerSettings/printerSettings1294.bin?ContentType=application/vnd.openxmlformats-officedocument.spreadsheetml.printerSettings">
        <DigestMethod Algorithm="http://www.w3.org/2001/04/xmlenc#sha256"/>
        <DigestValue>4sf+1AWluvbpxJKPd2Oye0vW/vjaIC4T1BxgDzXmoXg=</DigestValue>
      </Reference>
      <Reference URI="/xl/printerSettings/printerSettings1295.bin?ContentType=application/vnd.openxmlformats-officedocument.spreadsheetml.printerSettings">
        <DigestMethod Algorithm="http://www.w3.org/2001/04/xmlenc#sha256"/>
        <DigestValue>+n5QTe6/grUf3JPx5J0xBRGlKRI8XimZKbgxCQVlTOM=</DigestValue>
      </Reference>
      <Reference URI="/xl/printerSettings/printerSettings1296.bin?ContentType=application/vnd.openxmlformats-officedocument.spreadsheetml.printerSettings">
        <DigestMethod Algorithm="http://www.w3.org/2001/04/xmlenc#sha256"/>
        <DigestValue>k5z4QFvXyp5vMq4FDANuvQxvNZ735cuotFRYxi91M4M=</DigestValue>
      </Reference>
      <Reference URI="/xl/printerSettings/printerSettings1297.bin?ContentType=application/vnd.openxmlformats-officedocument.spreadsheetml.printerSettings">
        <DigestMethod Algorithm="http://www.w3.org/2001/04/xmlenc#sha256"/>
        <DigestValue>6HGumsjBk9X1CzCPpkG1pJTBdVyGv7gAJ+RWNO+yDTc=</DigestValue>
      </Reference>
      <Reference URI="/xl/printerSettings/printerSettings1298.bin?ContentType=application/vnd.openxmlformats-officedocument.spreadsheetml.printerSettings">
        <DigestMethod Algorithm="http://www.w3.org/2001/04/xmlenc#sha256"/>
        <DigestValue>6HGumsjBk9X1CzCPpkG1pJTBdVyGv7gAJ+RWNO+yDTc=</DigestValue>
      </Reference>
      <Reference URI="/xl/printerSettings/printerSettings1299.bin?ContentType=application/vnd.openxmlformats-officedocument.spreadsheetml.printerSettings">
        <DigestMethod Algorithm="http://www.w3.org/2001/04/xmlenc#sha256"/>
        <DigestValue>6HGumsjBk9X1CzCPpkG1pJTBdVyGv7gAJ+RWNO+yDTc=</DigestValue>
      </Reference>
      <Reference URI="/xl/printerSettings/printerSettings13.bin?ContentType=application/vnd.openxmlformats-officedocument.spreadsheetml.printerSettings">
        <DigestMethod Algorithm="http://www.w3.org/2001/04/xmlenc#sha256"/>
        <DigestValue>1easXUpors9wW02Nqy5x8cLEF/3ZKBH0i2lLjO2Zsk8=</DigestValue>
      </Reference>
      <Reference URI="/xl/printerSettings/printerSettings130.bin?ContentType=application/vnd.openxmlformats-officedocument.spreadsheetml.printerSettings">
        <DigestMethod Algorithm="http://www.w3.org/2001/04/xmlenc#sha256"/>
        <DigestValue>QWpi6h1kHwZsH9rlpR3f3TaHSMtqC16mWcRCqaxQe9o=</DigestValue>
      </Reference>
      <Reference URI="/xl/printerSettings/printerSettings1300.bin?ContentType=application/vnd.openxmlformats-officedocument.spreadsheetml.printerSettings">
        <DigestMethod Algorithm="http://www.w3.org/2001/04/xmlenc#sha256"/>
        <DigestValue>6HGumsjBk9X1CzCPpkG1pJTBdVyGv7gAJ+RWNO+yDTc=</DigestValue>
      </Reference>
      <Reference URI="/xl/printerSettings/printerSettings1301.bin?ContentType=application/vnd.openxmlformats-officedocument.spreadsheetml.printerSettings">
        <DigestMethod Algorithm="http://www.w3.org/2001/04/xmlenc#sha256"/>
        <DigestValue>4sf+1AWluvbpxJKPd2Oye0vW/vjaIC4T1BxgDzXmoXg=</DigestValue>
      </Reference>
      <Reference URI="/xl/printerSettings/printerSettings1302.bin?ContentType=application/vnd.openxmlformats-officedocument.spreadsheetml.printerSettings">
        <DigestMethod Algorithm="http://www.w3.org/2001/04/xmlenc#sha256"/>
        <DigestValue>6HGumsjBk9X1CzCPpkG1pJTBdVyGv7gAJ+RWNO+yDTc=</DigestValue>
      </Reference>
      <Reference URI="/xl/printerSettings/printerSettings1303.bin?ContentType=application/vnd.openxmlformats-officedocument.spreadsheetml.printerSettings">
        <DigestMethod Algorithm="http://www.w3.org/2001/04/xmlenc#sha256"/>
        <DigestValue>4sf+1AWluvbpxJKPd2Oye0vW/vjaIC4T1BxgDzXmoXg=</DigestValue>
      </Reference>
      <Reference URI="/xl/printerSettings/printerSettings1304.bin?ContentType=application/vnd.openxmlformats-officedocument.spreadsheetml.printerSettings">
        <DigestMethod Algorithm="http://www.w3.org/2001/04/xmlenc#sha256"/>
        <DigestValue>4sf+1AWluvbpxJKPd2Oye0vW/vjaIC4T1BxgDzXmoXg=</DigestValue>
      </Reference>
      <Reference URI="/xl/printerSettings/printerSettings1305.bin?ContentType=application/vnd.openxmlformats-officedocument.spreadsheetml.printerSettings">
        <DigestMethod Algorithm="http://www.w3.org/2001/04/xmlenc#sha256"/>
        <DigestValue>6HGumsjBk9X1CzCPpkG1pJTBdVyGv7gAJ+RWNO+yDTc=</DigestValue>
      </Reference>
      <Reference URI="/xl/printerSettings/printerSettings1306.bin?ContentType=application/vnd.openxmlformats-officedocument.spreadsheetml.printerSettings">
        <DigestMethod Algorithm="http://www.w3.org/2001/04/xmlenc#sha256"/>
        <DigestValue>4sf+1AWluvbpxJKPd2Oye0vW/vjaIC4T1BxgDzXmoXg=</DigestValue>
      </Reference>
      <Reference URI="/xl/printerSettings/printerSettings1307.bin?ContentType=application/vnd.openxmlformats-officedocument.spreadsheetml.printerSettings">
        <DigestMethod Algorithm="http://www.w3.org/2001/04/xmlenc#sha256"/>
        <DigestValue>1easXUpors9wW02Nqy5x8cLEF/3ZKBH0i2lLjO2Zsk8=</DigestValue>
      </Reference>
      <Reference URI="/xl/printerSettings/printerSettings1308.bin?ContentType=application/vnd.openxmlformats-officedocument.spreadsheetml.printerSettings">
        <DigestMethod Algorithm="http://www.w3.org/2001/04/xmlenc#sha256"/>
        <DigestValue>4sf+1AWluvbpxJKPd2Oye0vW/vjaIC4T1BxgDzXmoXg=</DigestValue>
      </Reference>
      <Reference URI="/xl/printerSettings/printerSettings1309.bin?ContentType=application/vnd.openxmlformats-officedocument.spreadsheetml.printerSettings">
        <DigestMethod Algorithm="http://www.w3.org/2001/04/xmlenc#sha256"/>
        <DigestValue>AOaDuHtsifCB+3mFVZaFSjZ2jbySMm3+Pey0DhdCrvo=</DigestValue>
      </Reference>
      <Reference URI="/xl/printerSettings/printerSettings131.bin?ContentType=application/vnd.openxmlformats-officedocument.spreadsheetml.printerSettings">
        <DigestMethod Algorithm="http://www.w3.org/2001/04/xmlenc#sha256"/>
        <DigestValue>QWpi6h1kHwZsH9rlpR3f3TaHSMtqC16mWcRCqaxQe9o=</DigestValue>
      </Reference>
      <Reference URI="/xl/printerSettings/printerSettings1310.bin?ContentType=application/vnd.openxmlformats-officedocument.spreadsheetml.printerSettings">
        <DigestMethod Algorithm="http://www.w3.org/2001/04/xmlenc#sha256"/>
        <DigestValue>4sf+1AWluvbpxJKPd2Oye0vW/vjaIC4T1BxgDzXmoXg=</DigestValue>
      </Reference>
      <Reference URI="/xl/printerSettings/printerSettings1311.bin?ContentType=application/vnd.openxmlformats-officedocument.spreadsheetml.printerSettings">
        <DigestMethod Algorithm="http://www.w3.org/2001/04/xmlenc#sha256"/>
        <DigestValue>AOaDuHtsifCB+3mFVZaFSjZ2jbySMm3+Pey0DhdCrvo=</DigestValue>
      </Reference>
      <Reference URI="/xl/printerSettings/printerSettings1312.bin?ContentType=application/vnd.openxmlformats-officedocument.spreadsheetml.printerSettings">
        <DigestMethod Algorithm="http://www.w3.org/2001/04/xmlenc#sha256"/>
        <DigestValue>4sf+1AWluvbpxJKPd2Oye0vW/vjaIC4T1BxgDzXmoXg=</DigestValue>
      </Reference>
      <Reference URI="/xl/printerSettings/printerSettings1313.bin?ContentType=application/vnd.openxmlformats-officedocument.spreadsheetml.printerSettings">
        <DigestMethod Algorithm="http://www.w3.org/2001/04/xmlenc#sha256"/>
        <DigestValue>1easXUpors9wW02Nqy5x8cLEF/3ZKBH0i2lLjO2Zsk8=</DigestValue>
      </Reference>
      <Reference URI="/xl/printerSettings/printerSettings1314.bin?ContentType=application/vnd.openxmlformats-officedocument.spreadsheetml.printerSettings">
        <DigestMethod Algorithm="http://www.w3.org/2001/04/xmlenc#sha256"/>
        <DigestValue>6HGumsjBk9X1CzCPpkG1pJTBdVyGv7gAJ+RWNO+yDTc=</DigestValue>
      </Reference>
      <Reference URI="/xl/printerSettings/printerSettings1315.bin?ContentType=application/vnd.openxmlformats-officedocument.spreadsheetml.printerSettings">
        <DigestMethod Algorithm="http://www.w3.org/2001/04/xmlenc#sha256"/>
        <DigestValue>BTOxzcKZIvQQhAhp4BYDqpQOt7f3HZkmNdkUneQnlQ4=</DigestValue>
      </Reference>
      <Reference URI="/xl/printerSettings/printerSettings1316.bin?ContentType=application/vnd.openxmlformats-officedocument.spreadsheetml.printerSettings">
        <DigestMethod Algorithm="http://www.w3.org/2001/04/xmlenc#sha256"/>
        <DigestValue>BTOxzcKZIvQQhAhp4BYDqpQOt7f3HZkmNdkUneQnlQ4=</DigestValue>
      </Reference>
      <Reference URI="/xl/printerSettings/printerSettings1317.bin?ContentType=application/vnd.openxmlformats-officedocument.spreadsheetml.printerSettings">
        <DigestMethod Algorithm="http://www.w3.org/2001/04/xmlenc#sha256"/>
        <DigestValue>4sf+1AWluvbpxJKPd2Oye0vW/vjaIC4T1BxgDzXmoXg=</DigestValue>
      </Reference>
      <Reference URI="/xl/printerSettings/printerSettings1318.bin?ContentType=application/vnd.openxmlformats-officedocument.spreadsheetml.printerSettings">
        <DigestMethod Algorithm="http://www.w3.org/2001/04/xmlenc#sha256"/>
        <DigestValue>BTOxzcKZIvQQhAhp4BYDqpQOt7f3HZkmNdkUneQnlQ4=</DigestValue>
      </Reference>
      <Reference URI="/xl/printerSettings/printerSettings1319.bin?ContentType=application/vnd.openxmlformats-officedocument.spreadsheetml.printerSettings">
        <DigestMethod Algorithm="http://www.w3.org/2001/04/xmlenc#sha256"/>
        <DigestValue>+n5QTe6/grUf3JPx5J0xBRGlKRI8XimZKbgxCQVlTOM=</DigestValue>
      </Reference>
      <Reference URI="/xl/printerSettings/printerSettings132.bin?ContentType=application/vnd.openxmlformats-officedocument.spreadsheetml.printerSettings">
        <DigestMethod Algorithm="http://www.w3.org/2001/04/xmlenc#sha256"/>
        <DigestValue>viChQMo/YCsPC+P6HIsCy/N6HgDYumEsrP7UdDD0cok=</DigestValue>
      </Reference>
      <Reference URI="/xl/printerSettings/printerSettings1320.bin?ContentType=application/vnd.openxmlformats-officedocument.spreadsheetml.printerSettings">
        <DigestMethod Algorithm="http://www.w3.org/2001/04/xmlenc#sha256"/>
        <DigestValue>+n5QTe6/grUf3JPx5J0xBRGlKRI8XimZKbgxCQVlTOM=</DigestValue>
      </Reference>
      <Reference URI="/xl/printerSettings/printerSettings1321.bin?ContentType=application/vnd.openxmlformats-officedocument.spreadsheetml.printerSettings">
        <DigestMethod Algorithm="http://www.w3.org/2001/04/xmlenc#sha256"/>
        <DigestValue>4sf+1AWluvbpxJKPd2Oye0vW/vjaIC4T1BxgDzXmoXg=</DigestValue>
      </Reference>
      <Reference URI="/xl/printerSettings/printerSettings1322.bin?ContentType=application/vnd.openxmlformats-officedocument.spreadsheetml.printerSettings">
        <DigestMethod Algorithm="http://www.w3.org/2001/04/xmlenc#sha256"/>
        <DigestValue>4sf+1AWluvbpxJKPd2Oye0vW/vjaIC4T1BxgDzXmoXg=</DigestValue>
      </Reference>
      <Reference URI="/xl/printerSettings/printerSettings1323.bin?ContentType=application/vnd.openxmlformats-officedocument.spreadsheetml.printerSettings">
        <DigestMethod Algorithm="http://www.w3.org/2001/04/xmlenc#sha256"/>
        <DigestValue>4sf+1AWluvbpxJKPd2Oye0vW/vjaIC4T1BxgDzXmoXg=</DigestValue>
      </Reference>
      <Reference URI="/xl/printerSettings/printerSettings1324.bin?ContentType=application/vnd.openxmlformats-officedocument.spreadsheetml.printerSettings">
        <DigestMethod Algorithm="http://www.w3.org/2001/04/xmlenc#sha256"/>
        <DigestValue>1easXUpors9wW02Nqy5x8cLEF/3ZKBH0i2lLjO2Zsk8=</DigestValue>
      </Reference>
      <Reference URI="/xl/printerSettings/printerSettings1325.bin?ContentType=application/vnd.openxmlformats-officedocument.spreadsheetml.printerSettings">
        <DigestMethod Algorithm="http://www.w3.org/2001/04/xmlenc#sha256"/>
        <DigestValue>4sf+1AWluvbpxJKPd2Oye0vW/vjaIC4T1BxgDzXmoXg=</DigestValue>
      </Reference>
      <Reference URI="/xl/printerSettings/printerSettings1326.bin?ContentType=application/vnd.openxmlformats-officedocument.spreadsheetml.printerSettings">
        <DigestMethod Algorithm="http://www.w3.org/2001/04/xmlenc#sha256"/>
        <DigestValue>1easXUpors9wW02Nqy5x8cLEF/3ZKBH0i2lLjO2Zsk8=</DigestValue>
      </Reference>
      <Reference URI="/xl/printerSettings/printerSettings1327.bin?ContentType=application/vnd.openxmlformats-officedocument.spreadsheetml.printerSettings">
        <DigestMethod Algorithm="http://www.w3.org/2001/04/xmlenc#sha256"/>
        <DigestValue>1easXUpors9wW02Nqy5x8cLEF/3ZKBH0i2lLjO2Zsk8=</DigestValue>
      </Reference>
      <Reference URI="/xl/printerSettings/printerSettings1328.bin?ContentType=application/vnd.openxmlformats-officedocument.spreadsheetml.printerSettings">
        <DigestMethod Algorithm="http://www.w3.org/2001/04/xmlenc#sha256"/>
        <DigestValue>+n5QTe6/grUf3JPx5J0xBRGlKRI8XimZKbgxCQVlTOM=</DigestValue>
      </Reference>
      <Reference URI="/xl/printerSettings/printerSettings1329.bin?ContentType=application/vnd.openxmlformats-officedocument.spreadsheetml.printerSettings">
        <DigestMethod Algorithm="http://www.w3.org/2001/04/xmlenc#sha256"/>
        <DigestValue>1easXUpors9wW02Nqy5x8cLEF/3ZKBH0i2lLjO2Zsk8=</DigestValue>
      </Reference>
      <Reference URI="/xl/printerSettings/printerSettings133.bin?ContentType=application/vnd.openxmlformats-officedocument.spreadsheetml.printerSettings">
        <DigestMethod Algorithm="http://www.w3.org/2001/04/xmlenc#sha256"/>
        <DigestValue>HUBd8uxORDabqDSU1tof+1I3gMYhms5OGzov+PkFABM=</DigestValue>
      </Reference>
      <Reference URI="/xl/printerSettings/printerSettings1330.bin?ContentType=application/vnd.openxmlformats-officedocument.spreadsheetml.printerSettings">
        <DigestMethod Algorithm="http://www.w3.org/2001/04/xmlenc#sha256"/>
        <DigestValue>4sf+1AWluvbpxJKPd2Oye0vW/vjaIC4T1BxgDzXmoXg=</DigestValue>
      </Reference>
      <Reference URI="/xl/printerSettings/printerSettings1331.bin?ContentType=application/vnd.openxmlformats-officedocument.spreadsheetml.printerSettings">
        <DigestMethod Algorithm="http://www.w3.org/2001/04/xmlenc#sha256"/>
        <DigestValue>4sf+1AWluvbpxJKPd2Oye0vW/vjaIC4T1BxgDzXmoXg=</DigestValue>
      </Reference>
      <Reference URI="/xl/printerSettings/printerSettings1332.bin?ContentType=application/vnd.openxmlformats-officedocument.spreadsheetml.printerSettings">
        <DigestMethod Algorithm="http://www.w3.org/2001/04/xmlenc#sha256"/>
        <DigestValue>AOaDuHtsifCB+3mFVZaFSjZ2jbySMm3+Pey0DhdCrvo=</DigestValue>
      </Reference>
      <Reference URI="/xl/printerSettings/printerSettings1333.bin?ContentType=application/vnd.openxmlformats-officedocument.spreadsheetml.printerSettings">
        <DigestMethod Algorithm="http://www.w3.org/2001/04/xmlenc#sha256"/>
        <DigestValue>4sf+1AWluvbpxJKPd2Oye0vW/vjaIC4T1BxgDzXmoXg=</DigestValue>
      </Reference>
      <Reference URI="/xl/printerSettings/printerSettings1334.bin?ContentType=application/vnd.openxmlformats-officedocument.spreadsheetml.printerSettings">
        <DigestMethod Algorithm="http://www.w3.org/2001/04/xmlenc#sha256"/>
        <DigestValue>4sf+1AWluvbpxJKPd2Oye0vW/vjaIC4T1BxgDzXmoXg=</DigestValue>
      </Reference>
      <Reference URI="/xl/printerSettings/printerSettings1335.bin?ContentType=application/vnd.openxmlformats-officedocument.spreadsheetml.printerSettings">
        <DigestMethod Algorithm="http://www.w3.org/2001/04/xmlenc#sha256"/>
        <DigestValue>4sf+1AWluvbpxJKPd2Oye0vW/vjaIC4T1BxgDzXmoXg=</DigestValue>
      </Reference>
      <Reference URI="/xl/printerSettings/printerSettings1336.bin?ContentType=application/vnd.openxmlformats-officedocument.spreadsheetml.printerSettings">
        <DigestMethod Algorithm="http://www.w3.org/2001/04/xmlenc#sha256"/>
        <DigestValue>+n5QTe6/grUf3JPx5J0xBRGlKRI8XimZKbgxCQVlTOM=</DigestValue>
      </Reference>
      <Reference URI="/xl/printerSettings/printerSettings1337.bin?ContentType=application/vnd.openxmlformats-officedocument.spreadsheetml.printerSettings">
        <DigestMethod Algorithm="http://www.w3.org/2001/04/xmlenc#sha256"/>
        <DigestValue>4sf+1AWluvbpxJKPd2Oye0vW/vjaIC4T1BxgDzXmoXg=</DigestValue>
      </Reference>
      <Reference URI="/xl/printerSettings/printerSettings1338.bin?ContentType=application/vnd.openxmlformats-officedocument.spreadsheetml.printerSettings">
        <DigestMethod Algorithm="http://www.w3.org/2001/04/xmlenc#sha256"/>
        <DigestValue>4sf+1AWluvbpxJKPd2Oye0vW/vjaIC4T1BxgDzXmoXg=</DigestValue>
      </Reference>
      <Reference URI="/xl/printerSettings/printerSettings1339.bin?ContentType=application/vnd.openxmlformats-officedocument.spreadsheetml.printerSettings">
        <DigestMethod Algorithm="http://www.w3.org/2001/04/xmlenc#sha256"/>
        <DigestValue>1easXUpors9wW02Nqy5x8cLEF/3ZKBH0i2lLjO2Zsk8=</DigestValue>
      </Reference>
      <Reference URI="/xl/printerSettings/printerSettings134.bin?ContentType=application/vnd.openxmlformats-officedocument.spreadsheetml.printerSettings">
        <DigestMethod Algorithm="http://www.w3.org/2001/04/xmlenc#sha256"/>
        <DigestValue>0M0lT1N85id3zVk0KL199WWnZZgA/S7wmk6VRFwo/JI=</DigestValue>
      </Reference>
      <Reference URI="/xl/printerSettings/printerSettings1340.bin?ContentType=application/vnd.openxmlformats-officedocument.spreadsheetml.printerSettings">
        <DigestMethod Algorithm="http://www.w3.org/2001/04/xmlenc#sha256"/>
        <DigestValue>+n5QTe6/grUf3JPx5J0xBRGlKRI8XimZKbgxCQVlTOM=</DigestValue>
      </Reference>
      <Reference URI="/xl/printerSettings/printerSettings1341.bin?ContentType=application/vnd.openxmlformats-officedocument.spreadsheetml.printerSettings">
        <DigestMethod Algorithm="http://www.w3.org/2001/04/xmlenc#sha256"/>
        <DigestValue>1easXUpors9wW02Nqy5x8cLEF/3ZKBH0i2lLjO2Zsk8=</DigestValue>
      </Reference>
      <Reference URI="/xl/printerSettings/printerSettings1342.bin?ContentType=application/vnd.openxmlformats-officedocument.spreadsheetml.printerSettings">
        <DigestMethod Algorithm="http://www.w3.org/2001/04/xmlenc#sha256"/>
        <DigestValue>4sf+1AWluvbpxJKPd2Oye0vW/vjaIC4T1BxgDzXmoXg=</DigestValue>
      </Reference>
      <Reference URI="/xl/printerSettings/printerSettings1343.bin?ContentType=application/vnd.openxmlformats-officedocument.spreadsheetml.printerSettings">
        <DigestMethod Algorithm="http://www.w3.org/2001/04/xmlenc#sha256"/>
        <DigestValue>AOaDuHtsifCB+3mFVZaFSjZ2jbySMm3+Pey0DhdCrvo=</DigestValue>
      </Reference>
      <Reference URI="/xl/printerSettings/printerSettings1344.bin?ContentType=application/vnd.openxmlformats-officedocument.spreadsheetml.printerSettings">
        <DigestMethod Algorithm="http://www.w3.org/2001/04/xmlenc#sha256"/>
        <DigestValue>+n5QTe6/grUf3JPx5J0xBRGlKRI8XimZKbgxCQVlTOM=</DigestValue>
      </Reference>
      <Reference URI="/xl/printerSettings/printerSettings1345.bin?ContentType=application/vnd.openxmlformats-officedocument.spreadsheetml.printerSettings">
        <DigestMethod Algorithm="http://www.w3.org/2001/04/xmlenc#sha256"/>
        <DigestValue>AOaDuHtsifCB+3mFVZaFSjZ2jbySMm3+Pey0DhdCrvo=</DigestValue>
      </Reference>
      <Reference URI="/xl/printerSettings/printerSettings1346.bin?ContentType=application/vnd.openxmlformats-officedocument.spreadsheetml.printerSettings">
        <DigestMethod Algorithm="http://www.w3.org/2001/04/xmlenc#sha256"/>
        <DigestValue>+n5QTe6/grUf3JPx5J0xBRGlKRI8XimZKbgxCQVlTOM=</DigestValue>
      </Reference>
      <Reference URI="/xl/printerSettings/printerSettings1347.bin?ContentType=application/vnd.openxmlformats-officedocument.spreadsheetml.printerSettings">
        <DigestMethod Algorithm="http://www.w3.org/2001/04/xmlenc#sha256"/>
        <DigestValue>1easXUpors9wW02Nqy5x8cLEF/3ZKBH0i2lLjO2Zsk8=</DigestValue>
      </Reference>
      <Reference URI="/xl/printerSettings/printerSettings1348.bin?ContentType=application/vnd.openxmlformats-officedocument.spreadsheetml.printerSettings">
        <DigestMethod Algorithm="http://www.w3.org/2001/04/xmlenc#sha256"/>
        <DigestValue>4sf+1AWluvbpxJKPd2Oye0vW/vjaIC4T1BxgDzXmoXg=</DigestValue>
      </Reference>
      <Reference URI="/xl/printerSettings/printerSettings1349.bin?ContentType=application/vnd.openxmlformats-officedocument.spreadsheetml.printerSettings">
        <DigestMethod Algorithm="http://www.w3.org/2001/04/xmlenc#sha256"/>
        <DigestValue>BTOxzcKZIvQQhAhp4BYDqpQOt7f3HZkmNdkUneQnlQ4=</DigestValue>
      </Reference>
      <Reference URI="/xl/printerSettings/printerSettings135.bin?ContentType=application/vnd.openxmlformats-officedocument.spreadsheetml.printerSettings">
        <DigestMethod Algorithm="http://www.w3.org/2001/04/xmlenc#sha256"/>
        <DigestValue>viChQMo/YCsPC+P6HIsCy/N6HgDYumEsrP7UdDD0cok=</DigestValue>
      </Reference>
      <Reference URI="/xl/printerSettings/printerSettings1350.bin?ContentType=application/vnd.openxmlformats-officedocument.spreadsheetml.printerSettings">
        <DigestMethod Algorithm="http://www.w3.org/2001/04/xmlenc#sha256"/>
        <DigestValue>BTOxzcKZIvQQhAhp4BYDqpQOt7f3HZkmNdkUneQnlQ4=</DigestValue>
      </Reference>
      <Reference URI="/xl/printerSettings/printerSettings1351.bin?ContentType=application/vnd.openxmlformats-officedocument.spreadsheetml.printerSettings">
        <DigestMethod Algorithm="http://www.w3.org/2001/04/xmlenc#sha256"/>
        <DigestValue>4sf+1AWluvbpxJKPd2Oye0vW/vjaIC4T1BxgDzXmoXg=</DigestValue>
      </Reference>
      <Reference URI="/xl/printerSettings/printerSettings1352.bin?ContentType=application/vnd.openxmlformats-officedocument.spreadsheetml.printerSettings">
        <DigestMethod Algorithm="http://www.w3.org/2001/04/xmlenc#sha256"/>
        <DigestValue>BTOxzcKZIvQQhAhp4BYDqpQOt7f3HZkmNdkUneQnlQ4=</DigestValue>
      </Reference>
      <Reference URI="/xl/printerSettings/printerSettings1353.bin?ContentType=application/vnd.openxmlformats-officedocument.spreadsheetml.printerSettings">
        <DigestMethod Algorithm="http://www.w3.org/2001/04/xmlenc#sha256"/>
        <DigestValue>+n5QTe6/grUf3JPx5J0xBRGlKRI8XimZKbgxCQVlTOM=</DigestValue>
      </Reference>
      <Reference URI="/xl/printerSettings/printerSettings1354.bin?ContentType=application/vnd.openxmlformats-officedocument.spreadsheetml.printerSettings">
        <DigestMethod Algorithm="http://www.w3.org/2001/04/xmlenc#sha256"/>
        <DigestValue>+n5QTe6/grUf3JPx5J0xBRGlKRI8XimZKbgxCQVlTOM=</DigestValue>
      </Reference>
      <Reference URI="/xl/printerSettings/printerSettings1355.bin?ContentType=application/vnd.openxmlformats-officedocument.spreadsheetml.printerSettings">
        <DigestMethod Algorithm="http://www.w3.org/2001/04/xmlenc#sha256"/>
        <DigestValue>4sf+1AWluvbpxJKPd2Oye0vW/vjaIC4T1BxgDzXmoXg=</DigestValue>
      </Reference>
      <Reference URI="/xl/printerSettings/printerSettings1356.bin?ContentType=application/vnd.openxmlformats-officedocument.spreadsheetml.printerSettings">
        <DigestMethod Algorithm="http://www.w3.org/2001/04/xmlenc#sha256"/>
        <DigestValue>4sf+1AWluvbpxJKPd2Oye0vW/vjaIC4T1BxgDzXmoXg=</DigestValue>
      </Reference>
      <Reference URI="/xl/printerSettings/printerSettings1357.bin?ContentType=application/vnd.openxmlformats-officedocument.spreadsheetml.printerSettings">
        <DigestMethod Algorithm="http://www.w3.org/2001/04/xmlenc#sha256"/>
        <DigestValue>4sf+1AWluvbpxJKPd2Oye0vW/vjaIC4T1BxgDzXmoXg=</DigestValue>
      </Reference>
      <Reference URI="/xl/printerSettings/printerSettings1358.bin?ContentType=application/vnd.openxmlformats-officedocument.spreadsheetml.printerSettings">
        <DigestMethod Algorithm="http://www.w3.org/2001/04/xmlenc#sha256"/>
        <DigestValue>1easXUpors9wW02Nqy5x8cLEF/3ZKBH0i2lLjO2Zsk8=</DigestValue>
      </Reference>
      <Reference URI="/xl/printerSettings/printerSettings1359.bin?ContentType=application/vnd.openxmlformats-officedocument.spreadsheetml.printerSettings">
        <DigestMethod Algorithm="http://www.w3.org/2001/04/xmlenc#sha256"/>
        <DigestValue>4sf+1AWluvbpxJKPd2Oye0vW/vjaIC4T1BxgDzXmoXg=</DigestValue>
      </Reference>
      <Reference URI="/xl/printerSettings/printerSettings136.bin?ContentType=application/vnd.openxmlformats-officedocument.spreadsheetml.printerSettings">
        <DigestMethod Algorithm="http://www.w3.org/2001/04/xmlenc#sha256"/>
        <DigestValue>viChQMo/YCsPC+P6HIsCy/N6HgDYumEsrP7UdDD0cok=</DigestValue>
      </Reference>
      <Reference URI="/xl/printerSettings/printerSettings1360.bin?ContentType=application/vnd.openxmlformats-officedocument.spreadsheetml.printerSettings">
        <DigestMethod Algorithm="http://www.w3.org/2001/04/xmlenc#sha256"/>
        <DigestValue>1easXUpors9wW02Nqy5x8cLEF/3ZKBH0i2lLjO2Zsk8=</DigestValue>
      </Reference>
      <Reference URI="/xl/printerSettings/printerSettings1361.bin?ContentType=application/vnd.openxmlformats-officedocument.spreadsheetml.printerSettings">
        <DigestMethod Algorithm="http://www.w3.org/2001/04/xmlenc#sha256"/>
        <DigestValue>1easXUpors9wW02Nqy5x8cLEF/3ZKBH0i2lLjO2Zsk8=</DigestValue>
      </Reference>
      <Reference URI="/xl/printerSettings/printerSettings1362.bin?ContentType=application/vnd.openxmlformats-officedocument.spreadsheetml.printerSettings">
        <DigestMethod Algorithm="http://www.w3.org/2001/04/xmlenc#sha256"/>
        <DigestValue>+n5QTe6/grUf3JPx5J0xBRGlKRI8XimZKbgxCQVlTOM=</DigestValue>
      </Reference>
      <Reference URI="/xl/printerSettings/printerSettings1363.bin?ContentType=application/vnd.openxmlformats-officedocument.spreadsheetml.printerSettings">
        <DigestMethod Algorithm="http://www.w3.org/2001/04/xmlenc#sha256"/>
        <DigestValue>1easXUpors9wW02Nqy5x8cLEF/3ZKBH0i2lLjO2Zsk8=</DigestValue>
      </Reference>
      <Reference URI="/xl/printerSettings/printerSettings1364.bin?ContentType=application/vnd.openxmlformats-officedocument.spreadsheetml.printerSettings">
        <DigestMethod Algorithm="http://www.w3.org/2001/04/xmlenc#sha256"/>
        <DigestValue>4sf+1AWluvbpxJKPd2Oye0vW/vjaIC4T1BxgDzXmoXg=</DigestValue>
      </Reference>
      <Reference URI="/xl/printerSettings/printerSettings1365.bin?ContentType=application/vnd.openxmlformats-officedocument.spreadsheetml.printerSettings">
        <DigestMethod Algorithm="http://www.w3.org/2001/04/xmlenc#sha256"/>
        <DigestValue>4sf+1AWluvbpxJKPd2Oye0vW/vjaIC4T1BxgDzXmoXg=</DigestValue>
      </Reference>
      <Reference URI="/xl/printerSettings/printerSettings1366.bin?ContentType=application/vnd.openxmlformats-officedocument.spreadsheetml.printerSettings">
        <DigestMethod Algorithm="http://www.w3.org/2001/04/xmlenc#sha256"/>
        <DigestValue>AOaDuHtsifCB+3mFVZaFSjZ2jbySMm3+Pey0DhdCrvo=</DigestValue>
      </Reference>
      <Reference URI="/xl/printerSettings/printerSettings1367.bin?ContentType=application/vnd.openxmlformats-officedocument.spreadsheetml.printerSettings">
        <DigestMethod Algorithm="http://www.w3.org/2001/04/xmlenc#sha256"/>
        <DigestValue>4sf+1AWluvbpxJKPd2Oye0vW/vjaIC4T1BxgDzXmoXg=</DigestValue>
      </Reference>
      <Reference URI="/xl/printerSettings/printerSettings1368.bin?ContentType=application/vnd.openxmlformats-officedocument.spreadsheetml.printerSettings">
        <DigestMethod Algorithm="http://www.w3.org/2001/04/xmlenc#sha256"/>
        <DigestValue>4sf+1AWluvbpxJKPd2Oye0vW/vjaIC4T1BxgDzXmoXg=</DigestValue>
      </Reference>
      <Reference URI="/xl/printerSettings/printerSettings1369.bin?ContentType=application/vnd.openxmlformats-officedocument.spreadsheetml.printerSettings">
        <DigestMethod Algorithm="http://www.w3.org/2001/04/xmlenc#sha256"/>
        <DigestValue>4sf+1AWluvbpxJKPd2Oye0vW/vjaIC4T1BxgDzXmoXg=</DigestValue>
      </Reference>
      <Reference URI="/xl/printerSettings/printerSettings137.bin?ContentType=application/vnd.openxmlformats-officedocument.spreadsheetml.printerSettings">
        <DigestMethod Algorithm="http://www.w3.org/2001/04/xmlenc#sha256"/>
        <DigestValue>viChQMo/YCsPC+P6HIsCy/N6HgDYumEsrP7UdDD0cok=</DigestValue>
      </Reference>
      <Reference URI="/xl/printerSettings/printerSettings1370.bin?ContentType=application/vnd.openxmlformats-officedocument.spreadsheetml.printerSettings">
        <DigestMethod Algorithm="http://www.w3.org/2001/04/xmlenc#sha256"/>
        <DigestValue>4sf+1AWluvbpxJKPd2Oye0vW/vjaIC4T1BxgDzXmoXg=</DigestValue>
      </Reference>
      <Reference URI="/xl/printerSettings/printerSettings1371.bin?ContentType=application/vnd.openxmlformats-officedocument.spreadsheetml.printerSettings">
        <DigestMethod Algorithm="http://www.w3.org/2001/04/xmlenc#sha256"/>
        <DigestValue>4sf+1AWluvbpxJKPd2Oye0vW/vjaIC4T1BxgDzXmoXg=</DigestValue>
      </Reference>
      <Reference URI="/xl/printerSettings/printerSettings1372.bin?ContentType=application/vnd.openxmlformats-officedocument.spreadsheetml.printerSettings">
        <DigestMethod Algorithm="http://www.w3.org/2001/04/xmlenc#sha256"/>
        <DigestValue>4sf+1AWluvbpxJKPd2Oye0vW/vjaIC4T1BxgDzXmoXg=</DigestValue>
      </Reference>
      <Reference URI="/xl/printerSettings/printerSettings1373.bin?ContentType=application/vnd.openxmlformats-officedocument.spreadsheetml.printerSettings">
        <DigestMethod Algorithm="http://www.w3.org/2001/04/xmlenc#sha256"/>
        <DigestValue>4sf+1AWluvbpxJKPd2Oye0vW/vjaIC4T1BxgDzXmoXg=</DigestValue>
      </Reference>
      <Reference URI="/xl/printerSettings/printerSettings1374.bin?ContentType=application/vnd.openxmlformats-officedocument.spreadsheetml.printerSettings">
        <DigestMethod Algorithm="http://www.w3.org/2001/04/xmlenc#sha256"/>
        <DigestValue>4sf+1AWluvbpxJKPd2Oye0vW/vjaIC4T1BxgDzXmoXg=</DigestValue>
      </Reference>
      <Reference URI="/xl/printerSettings/printerSettings1375.bin?ContentType=application/vnd.openxmlformats-officedocument.spreadsheetml.printerSettings">
        <DigestMethod Algorithm="http://www.w3.org/2001/04/xmlenc#sha256"/>
        <DigestValue>1easXUpors9wW02Nqy5x8cLEF/3ZKBH0i2lLjO2Zsk8=</DigestValue>
      </Reference>
      <Reference URI="/xl/printerSettings/printerSettings1376.bin?ContentType=application/vnd.openxmlformats-officedocument.spreadsheetml.printerSettings">
        <DigestMethod Algorithm="http://www.w3.org/2001/04/xmlenc#sha256"/>
        <DigestValue>+n5QTe6/grUf3JPx5J0xBRGlKRI8XimZKbgxCQVlTOM=</DigestValue>
      </Reference>
      <Reference URI="/xl/printerSettings/printerSettings1377.bin?ContentType=application/vnd.openxmlformats-officedocument.spreadsheetml.printerSettings">
        <DigestMethod Algorithm="http://www.w3.org/2001/04/xmlenc#sha256"/>
        <DigestValue>1easXUpors9wW02Nqy5x8cLEF/3ZKBH0i2lLjO2Zsk8=</DigestValue>
      </Reference>
      <Reference URI="/xl/printerSettings/printerSettings1378.bin?ContentType=application/vnd.openxmlformats-officedocument.spreadsheetml.printerSettings">
        <DigestMethod Algorithm="http://www.w3.org/2001/04/xmlenc#sha256"/>
        <DigestValue>4sf+1AWluvbpxJKPd2Oye0vW/vjaIC4T1BxgDzXmoXg=</DigestValue>
      </Reference>
      <Reference URI="/xl/printerSettings/printerSettings1379.bin?ContentType=application/vnd.openxmlformats-officedocument.spreadsheetml.printerSettings">
        <DigestMethod Algorithm="http://www.w3.org/2001/04/xmlenc#sha256"/>
        <DigestValue>AOaDuHtsifCB+3mFVZaFSjZ2jbySMm3+Pey0DhdCrvo=</DigestValue>
      </Reference>
      <Reference URI="/xl/printerSettings/printerSettings138.bin?ContentType=application/vnd.openxmlformats-officedocument.spreadsheetml.printerSettings">
        <DigestMethod Algorithm="http://www.w3.org/2001/04/xmlenc#sha256"/>
        <DigestValue>viChQMo/YCsPC+P6HIsCy/N6HgDYumEsrP7UdDD0cok=</DigestValue>
      </Reference>
      <Reference URI="/xl/printerSettings/printerSettings1380.bin?ContentType=application/vnd.openxmlformats-officedocument.spreadsheetml.printerSettings">
        <DigestMethod Algorithm="http://www.w3.org/2001/04/xmlenc#sha256"/>
        <DigestValue>+n5QTe6/grUf3JPx5J0xBRGlKRI8XimZKbgxCQVlTOM=</DigestValue>
      </Reference>
      <Reference URI="/xl/printerSettings/printerSettings1381.bin?ContentType=application/vnd.openxmlformats-officedocument.spreadsheetml.printerSettings">
        <DigestMethod Algorithm="http://www.w3.org/2001/04/xmlenc#sha256"/>
        <DigestValue>AOaDuHtsifCB+3mFVZaFSjZ2jbySMm3+Pey0DhdCrvo=</DigestValue>
      </Reference>
      <Reference URI="/xl/printerSettings/printerSettings1382.bin?ContentType=application/vnd.openxmlformats-officedocument.spreadsheetml.printerSettings">
        <DigestMethod Algorithm="http://www.w3.org/2001/04/xmlenc#sha256"/>
        <DigestValue>+n5QTe6/grUf3JPx5J0xBRGlKRI8XimZKbgxCQVlTOM=</DigestValue>
      </Reference>
      <Reference URI="/xl/printerSettings/printerSettings1383.bin?ContentType=application/vnd.openxmlformats-officedocument.spreadsheetml.printerSettings">
        <DigestMethod Algorithm="http://www.w3.org/2001/04/xmlenc#sha256"/>
        <DigestValue>1easXUpors9wW02Nqy5x8cLEF/3ZKBH0i2lLjO2Zsk8=</DigestValue>
      </Reference>
      <Reference URI="/xl/printerSettings/printerSettings1384.bin?ContentType=application/vnd.openxmlformats-officedocument.spreadsheetml.printerSettings">
        <DigestMethod Algorithm="http://www.w3.org/2001/04/xmlenc#sha256"/>
        <DigestValue>4sf+1AWluvbpxJKPd2Oye0vW/vjaIC4T1BxgDzXmoXg=</DigestValue>
      </Reference>
      <Reference URI="/xl/printerSettings/printerSettings1385.bin?ContentType=application/vnd.openxmlformats-officedocument.spreadsheetml.printerSettings">
        <DigestMethod Algorithm="http://www.w3.org/2001/04/xmlenc#sha256"/>
        <DigestValue>BTOxzcKZIvQQhAhp4BYDqpQOt7f3HZkmNdkUneQnlQ4=</DigestValue>
      </Reference>
      <Reference URI="/xl/printerSettings/printerSettings1386.bin?ContentType=application/vnd.openxmlformats-officedocument.spreadsheetml.printerSettings">
        <DigestMethod Algorithm="http://www.w3.org/2001/04/xmlenc#sha256"/>
        <DigestValue>BTOxzcKZIvQQhAhp4BYDqpQOt7f3HZkmNdkUneQnlQ4=</DigestValue>
      </Reference>
      <Reference URI="/xl/printerSettings/printerSettings1387.bin?ContentType=application/vnd.openxmlformats-officedocument.spreadsheetml.printerSettings">
        <DigestMethod Algorithm="http://www.w3.org/2001/04/xmlenc#sha256"/>
        <DigestValue>4sf+1AWluvbpxJKPd2Oye0vW/vjaIC4T1BxgDzXmoXg=</DigestValue>
      </Reference>
      <Reference URI="/xl/printerSettings/printerSettings1388.bin?ContentType=application/vnd.openxmlformats-officedocument.spreadsheetml.printerSettings">
        <DigestMethod Algorithm="http://www.w3.org/2001/04/xmlenc#sha256"/>
        <DigestValue>BTOxzcKZIvQQhAhp4BYDqpQOt7f3HZkmNdkUneQnlQ4=</DigestValue>
      </Reference>
      <Reference URI="/xl/printerSettings/printerSettings1389.bin?ContentType=application/vnd.openxmlformats-officedocument.spreadsheetml.printerSettings">
        <DigestMethod Algorithm="http://www.w3.org/2001/04/xmlenc#sha256"/>
        <DigestValue>4sf+1AWluvbpxJKPd2Oye0vW/vjaIC4T1BxgDzXmoXg=</DigestValue>
      </Reference>
      <Reference URI="/xl/printerSettings/printerSettings139.bin?ContentType=application/vnd.openxmlformats-officedocument.spreadsheetml.printerSettings">
        <DigestMethod Algorithm="http://www.w3.org/2001/04/xmlenc#sha256"/>
        <DigestValue>viChQMo/YCsPC+P6HIsCy/N6HgDYumEsrP7UdDD0cok=</DigestValue>
      </Reference>
      <Reference URI="/xl/printerSettings/printerSettings1390.bin?ContentType=application/vnd.openxmlformats-officedocument.spreadsheetml.printerSettings">
        <DigestMethod Algorithm="http://www.w3.org/2001/04/xmlenc#sha256"/>
        <DigestValue>4sf+1AWluvbpxJKPd2Oye0vW/vjaIC4T1BxgDzXmoXg=</DigestValue>
      </Reference>
      <Reference URI="/xl/printerSettings/printerSettings1391.bin?ContentType=application/vnd.openxmlformats-officedocument.spreadsheetml.printerSettings">
        <DigestMethod Algorithm="http://www.w3.org/2001/04/xmlenc#sha256"/>
        <DigestValue>4sf+1AWluvbpxJKPd2Oye0vW/vjaIC4T1BxgDzXmoXg=</DigestValue>
      </Reference>
      <Reference URI="/xl/printerSettings/printerSettings1392.bin?ContentType=application/vnd.openxmlformats-officedocument.spreadsheetml.printerSettings">
        <DigestMethod Algorithm="http://www.w3.org/2001/04/xmlenc#sha256"/>
        <DigestValue>4sf+1AWluvbpxJKPd2Oye0vW/vjaIC4T1BxgDzXmoXg=</DigestValue>
      </Reference>
      <Reference URI="/xl/printerSettings/printerSettings1393.bin?ContentType=application/vnd.openxmlformats-officedocument.spreadsheetml.printerSettings">
        <DigestMethod Algorithm="http://www.w3.org/2001/04/xmlenc#sha256"/>
        <DigestValue>4sf+1AWluvbpxJKPd2Oye0vW/vjaIC4T1BxgDzXmoXg=</DigestValue>
      </Reference>
      <Reference URI="/xl/printerSettings/printerSettings1394.bin?ContentType=application/vnd.openxmlformats-officedocument.spreadsheetml.printerSettings">
        <DigestMethod Algorithm="http://www.w3.org/2001/04/xmlenc#sha256"/>
        <DigestValue>1easXUpors9wW02Nqy5x8cLEF/3ZKBH0i2lLjO2Zsk8=</DigestValue>
      </Reference>
      <Reference URI="/xl/printerSettings/printerSettings1395.bin?ContentType=application/vnd.openxmlformats-officedocument.spreadsheetml.printerSettings">
        <DigestMethod Algorithm="http://www.w3.org/2001/04/xmlenc#sha256"/>
        <DigestValue>4sf+1AWluvbpxJKPd2Oye0vW/vjaIC4T1BxgDzXmoXg=</DigestValue>
      </Reference>
      <Reference URI="/xl/printerSettings/printerSettings1396.bin?ContentType=application/vnd.openxmlformats-officedocument.spreadsheetml.printerSettings">
        <DigestMethod Algorithm="http://www.w3.org/2001/04/xmlenc#sha256"/>
        <DigestValue>1easXUpors9wW02Nqy5x8cLEF/3ZKBH0i2lLjO2Zsk8=</DigestValue>
      </Reference>
      <Reference URI="/xl/printerSettings/printerSettings1397.bin?ContentType=application/vnd.openxmlformats-officedocument.spreadsheetml.printerSettings">
        <DigestMethod Algorithm="http://www.w3.org/2001/04/xmlenc#sha256"/>
        <DigestValue>4sf+1AWluvbpxJKPd2Oye0vW/vjaIC4T1BxgDzXmoXg=</DigestValue>
      </Reference>
      <Reference URI="/xl/printerSettings/printerSettings1398.bin?ContentType=application/vnd.openxmlformats-officedocument.spreadsheetml.printerSettings">
        <DigestMethod Algorithm="http://www.w3.org/2001/04/xmlenc#sha256"/>
        <DigestValue>1easXUpors9wW02Nqy5x8cLEF/3ZKBH0i2lLjO2Zsk8=</DigestValue>
      </Reference>
      <Reference URI="/xl/printerSettings/printerSettings1399.bin?ContentType=application/vnd.openxmlformats-officedocument.spreadsheetml.printerSettings">
        <DigestMethod Algorithm="http://www.w3.org/2001/04/xmlenc#sha256"/>
        <DigestValue>4sf+1AWluvbpxJKPd2Oye0vW/vjaIC4T1BxgDzXmoXg=</DigestValue>
      </Reference>
      <Reference URI="/xl/printerSettings/printerSettings14.bin?ContentType=application/vnd.openxmlformats-officedocument.spreadsheetml.printerSettings">
        <DigestMethod Algorithm="http://www.w3.org/2001/04/xmlenc#sha256"/>
        <DigestValue>4sf+1AWluvbpxJKPd2Oye0vW/vjaIC4T1BxgDzXmoXg=</DigestValue>
      </Reference>
      <Reference URI="/xl/printerSettings/printerSettings140.bin?ContentType=application/vnd.openxmlformats-officedocument.spreadsheetml.printerSettings">
        <DigestMethod Algorithm="http://www.w3.org/2001/04/xmlenc#sha256"/>
        <DigestValue>viChQMo/YCsPC+P6HIsCy/N6HgDYumEsrP7UdDD0cok=</DigestValue>
      </Reference>
      <Reference URI="/xl/printerSettings/printerSettings1400.bin?ContentType=application/vnd.openxmlformats-officedocument.spreadsheetml.printerSettings">
        <DigestMethod Algorithm="http://www.w3.org/2001/04/xmlenc#sha256"/>
        <DigestValue>4sf+1AWluvbpxJKPd2Oye0vW/vjaIC4T1BxgDzXmoXg=</DigestValue>
      </Reference>
      <Reference URI="/xl/printerSettings/printerSettings1401.bin?ContentType=application/vnd.openxmlformats-officedocument.spreadsheetml.printerSettings">
        <DigestMethod Algorithm="http://www.w3.org/2001/04/xmlenc#sha256"/>
        <DigestValue>AOaDuHtsifCB+3mFVZaFSjZ2jbySMm3+Pey0DhdCrvo=</DigestValue>
      </Reference>
      <Reference URI="/xl/printerSettings/printerSettings1402.bin?ContentType=application/vnd.openxmlformats-officedocument.spreadsheetml.printerSettings">
        <DigestMethod Algorithm="http://www.w3.org/2001/04/xmlenc#sha256"/>
        <DigestValue>4sf+1AWluvbpxJKPd2Oye0vW/vjaIC4T1BxgDzXmoXg=</DigestValue>
      </Reference>
      <Reference URI="/xl/printerSettings/printerSettings1403.bin?ContentType=application/vnd.openxmlformats-officedocument.spreadsheetml.printerSettings">
        <DigestMethod Algorithm="http://www.w3.org/2001/04/xmlenc#sha256"/>
        <DigestValue>4sf+1AWluvbpxJKPd2Oye0vW/vjaIC4T1BxgDzXmoXg=</DigestValue>
      </Reference>
      <Reference URI="/xl/printerSettings/printerSettings1404.bin?ContentType=application/vnd.openxmlformats-officedocument.spreadsheetml.printerSettings">
        <DigestMethod Algorithm="http://www.w3.org/2001/04/xmlenc#sha256"/>
        <DigestValue>+n5QTe6/grUf3JPx5J0xBRGlKRI8XimZKbgxCQVlTOM=</DigestValue>
      </Reference>
      <Reference URI="/xl/printerSettings/printerSettings1405.bin?ContentType=application/vnd.openxmlformats-officedocument.spreadsheetml.printerSettings">
        <DigestMethod Algorithm="http://www.w3.org/2001/04/xmlenc#sha256"/>
        <DigestValue>4sf+1AWluvbpxJKPd2Oye0vW/vjaIC4T1BxgDzXmoXg=</DigestValue>
      </Reference>
      <Reference URI="/xl/printerSettings/printerSettings1406.bin?ContentType=application/vnd.openxmlformats-officedocument.spreadsheetml.printerSettings">
        <DigestMethod Algorithm="http://www.w3.org/2001/04/xmlenc#sha256"/>
        <DigestValue>4sf+1AWluvbpxJKPd2Oye0vW/vjaIC4T1BxgDzXmoXg=</DigestValue>
      </Reference>
      <Reference URI="/xl/printerSettings/printerSettings1407.bin?ContentType=application/vnd.openxmlformats-officedocument.spreadsheetml.printerSettings">
        <DigestMethod Algorithm="http://www.w3.org/2001/04/xmlenc#sha256"/>
        <DigestValue>4sf+1AWluvbpxJKPd2Oye0vW/vjaIC4T1BxgDzXmoXg=</DigestValue>
      </Reference>
      <Reference URI="/xl/printerSettings/printerSettings1408.bin?ContentType=application/vnd.openxmlformats-officedocument.spreadsheetml.printerSettings">
        <DigestMethod Algorithm="http://www.w3.org/2001/04/xmlenc#sha256"/>
        <DigestValue>4sf+1AWluvbpxJKPd2Oye0vW/vjaIC4T1BxgDzXmoXg=</DigestValue>
      </Reference>
      <Reference URI="/xl/printerSettings/printerSettings1409.bin?ContentType=application/vnd.openxmlformats-officedocument.spreadsheetml.printerSettings">
        <DigestMethod Algorithm="http://www.w3.org/2001/04/xmlenc#sha256"/>
        <DigestValue>1easXUpors9wW02Nqy5x8cLEF/3ZKBH0i2lLjO2Zsk8=</DigestValue>
      </Reference>
      <Reference URI="/xl/printerSettings/printerSettings141.bin?ContentType=application/vnd.openxmlformats-officedocument.spreadsheetml.printerSettings">
        <DigestMethod Algorithm="http://www.w3.org/2001/04/xmlenc#sha256"/>
        <DigestValue>viChQMo/YCsPC+P6HIsCy/N6HgDYumEsrP7UdDD0cok=</DigestValue>
      </Reference>
      <Reference URI="/xl/printerSettings/printerSettings1410.bin?ContentType=application/vnd.openxmlformats-officedocument.spreadsheetml.printerSettings">
        <DigestMethod Algorithm="http://www.w3.org/2001/04/xmlenc#sha256"/>
        <DigestValue>4sf+1AWluvbpxJKPd2Oye0vW/vjaIC4T1BxgDzXmoXg=</DigestValue>
      </Reference>
      <Reference URI="/xl/printerSettings/printerSettings1411.bin?ContentType=application/vnd.openxmlformats-officedocument.spreadsheetml.printerSettings">
        <DigestMethod Algorithm="http://www.w3.org/2001/04/xmlenc#sha256"/>
        <DigestValue>AOaDuHtsifCB+3mFVZaFSjZ2jbySMm3+Pey0DhdCrvo=</DigestValue>
      </Reference>
      <Reference URI="/xl/printerSettings/printerSettings1412.bin?ContentType=application/vnd.openxmlformats-officedocument.spreadsheetml.printerSettings">
        <DigestMethod Algorithm="http://www.w3.org/2001/04/xmlenc#sha256"/>
        <DigestValue>4sf+1AWluvbpxJKPd2Oye0vW/vjaIC4T1BxgDzXmoXg=</DigestValue>
      </Reference>
      <Reference URI="/xl/printerSettings/printerSettings1413.bin?ContentType=application/vnd.openxmlformats-officedocument.spreadsheetml.printerSettings">
        <DigestMethod Algorithm="http://www.w3.org/2001/04/xmlenc#sha256"/>
        <DigestValue>AOaDuHtsifCB+3mFVZaFSjZ2jbySMm3+Pey0DhdCrvo=</DigestValue>
      </Reference>
      <Reference URI="/xl/printerSettings/printerSettings1414.bin?ContentType=application/vnd.openxmlformats-officedocument.spreadsheetml.printerSettings">
        <DigestMethod Algorithm="http://www.w3.org/2001/04/xmlenc#sha256"/>
        <DigestValue>4sf+1AWluvbpxJKPd2Oye0vW/vjaIC4T1BxgDzXmoXg=</DigestValue>
      </Reference>
      <Reference URI="/xl/printerSettings/printerSettings1415.bin?ContentType=application/vnd.openxmlformats-officedocument.spreadsheetml.printerSettings">
        <DigestMethod Algorithm="http://www.w3.org/2001/04/xmlenc#sha256"/>
        <DigestValue>1easXUpors9wW02Nqy5x8cLEF/3ZKBH0i2lLjO2Zsk8=</DigestValue>
      </Reference>
      <Reference URI="/xl/printerSettings/printerSettings1416.bin?ContentType=application/vnd.openxmlformats-officedocument.spreadsheetml.printerSettings">
        <DigestMethod Algorithm="http://www.w3.org/2001/04/xmlenc#sha256"/>
        <DigestValue>BTOxzcKZIvQQhAhp4BYDqpQOt7f3HZkmNdkUneQnlQ4=</DigestValue>
      </Reference>
      <Reference URI="/xl/printerSettings/printerSettings1417.bin?ContentType=application/vnd.openxmlformats-officedocument.spreadsheetml.printerSettings">
        <DigestMethod Algorithm="http://www.w3.org/2001/04/xmlenc#sha256"/>
        <DigestValue>BTOxzcKZIvQQhAhp4BYDqpQOt7f3HZkmNdkUneQnlQ4=</DigestValue>
      </Reference>
      <Reference URI="/xl/printerSettings/printerSettings1418.bin?ContentType=application/vnd.openxmlformats-officedocument.spreadsheetml.printerSettings">
        <DigestMethod Algorithm="http://www.w3.org/2001/04/xmlenc#sha256"/>
        <DigestValue>4sf+1AWluvbpxJKPd2Oye0vW/vjaIC4T1BxgDzXmoXg=</DigestValue>
      </Reference>
      <Reference URI="/xl/printerSettings/printerSettings1419.bin?ContentType=application/vnd.openxmlformats-officedocument.spreadsheetml.printerSettings">
        <DigestMethod Algorithm="http://www.w3.org/2001/04/xmlenc#sha256"/>
        <DigestValue>BTOxzcKZIvQQhAhp4BYDqpQOt7f3HZkmNdkUneQnlQ4=</DigestValue>
      </Reference>
      <Reference URI="/xl/printerSettings/printerSettings142.bin?ContentType=application/vnd.openxmlformats-officedocument.spreadsheetml.printerSettings">
        <DigestMethod Algorithm="http://www.w3.org/2001/04/xmlenc#sha256"/>
        <DigestValue>QWpi6h1kHwZsH9rlpR3f3TaHSMtqC16mWcRCqaxQe9o=</DigestValue>
      </Reference>
      <Reference URI="/xl/printerSettings/printerSettings1420.bin?ContentType=application/vnd.openxmlformats-officedocument.spreadsheetml.printerSettings">
        <DigestMethod Algorithm="http://www.w3.org/2001/04/xmlenc#sha256"/>
        <DigestValue>4sf+1AWluvbpxJKPd2Oye0vW/vjaIC4T1BxgDzXmoXg=</DigestValue>
      </Reference>
      <Reference URI="/xl/printerSettings/printerSettings1421.bin?ContentType=application/vnd.openxmlformats-officedocument.spreadsheetml.printerSettings">
        <DigestMethod Algorithm="http://www.w3.org/2001/04/xmlenc#sha256"/>
        <DigestValue>4sf+1AWluvbpxJKPd2Oye0vW/vjaIC4T1BxgDzXmoXg=</DigestValue>
      </Reference>
      <Reference URI="/xl/printerSettings/printerSettings1422.bin?ContentType=application/vnd.openxmlformats-officedocument.spreadsheetml.printerSettings">
        <DigestMethod Algorithm="http://www.w3.org/2001/04/xmlenc#sha256"/>
        <DigestValue>4sf+1AWluvbpxJKPd2Oye0vW/vjaIC4T1BxgDzXmoXg=</DigestValue>
      </Reference>
      <Reference URI="/xl/printerSettings/printerSettings1423.bin?ContentType=application/vnd.openxmlformats-officedocument.spreadsheetml.printerSettings">
        <DigestMethod Algorithm="http://www.w3.org/2001/04/xmlenc#sha256"/>
        <DigestValue>4sf+1AWluvbpxJKPd2Oye0vW/vjaIC4T1BxgDzXmoXg=</DigestValue>
      </Reference>
      <Reference URI="/xl/printerSettings/printerSettings1424.bin?ContentType=application/vnd.openxmlformats-officedocument.spreadsheetml.printerSettings">
        <DigestMethod Algorithm="http://www.w3.org/2001/04/xmlenc#sha256"/>
        <DigestValue>4sf+1AWluvbpxJKPd2Oye0vW/vjaIC4T1BxgDzXmoXg=</DigestValue>
      </Reference>
      <Reference URI="/xl/printerSettings/printerSettings1425.bin?ContentType=application/vnd.openxmlformats-officedocument.spreadsheetml.printerSettings">
        <DigestMethod Algorithm="http://www.w3.org/2001/04/xmlenc#sha256"/>
        <DigestValue>1easXUpors9wW02Nqy5x8cLEF/3ZKBH0i2lLjO2Zsk8=</DigestValue>
      </Reference>
      <Reference URI="/xl/printerSettings/printerSettings1426.bin?ContentType=application/vnd.openxmlformats-officedocument.spreadsheetml.printerSettings">
        <DigestMethod Algorithm="http://www.w3.org/2001/04/xmlenc#sha256"/>
        <DigestValue>4sf+1AWluvbpxJKPd2Oye0vW/vjaIC4T1BxgDzXmoXg=</DigestValue>
      </Reference>
      <Reference URI="/xl/printerSettings/printerSettings1427.bin?ContentType=application/vnd.openxmlformats-officedocument.spreadsheetml.printerSettings">
        <DigestMethod Algorithm="http://www.w3.org/2001/04/xmlenc#sha256"/>
        <DigestValue>1easXUpors9wW02Nqy5x8cLEF/3ZKBH0i2lLjO2Zsk8=</DigestValue>
      </Reference>
      <Reference URI="/xl/printerSettings/printerSettings1428.bin?ContentType=application/vnd.openxmlformats-officedocument.spreadsheetml.printerSettings">
        <DigestMethod Algorithm="http://www.w3.org/2001/04/xmlenc#sha256"/>
        <DigestValue>4sf+1AWluvbpxJKPd2Oye0vW/vjaIC4T1BxgDzXmoXg=</DigestValue>
      </Reference>
      <Reference URI="/xl/printerSettings/printerSettings1429.bin?ContentType=application/vnd.openxmlformats-officedocument.spreadsheetml.printerSettings">
        <DigestMethod Algorithm="http://www.w3.org/2001/04/xmlenc#sha256"/>
        <DigestValue>1easXUpors9wW02Nqy5x8cLEF/3ZKBH0i2lLjO2Zsk8=</DigestValue>
      </Reference>
      <Reference URI="/xl/printerSettings/printerSettings143.bin?ContentType=application/vnd.openxmlformats-officedocument.spreadsheetml.printerSettings">
        <DigestMethod Algorithm="http://www.w3.org/2001/04/xmlenc#sha256"/>
        <DigestValue>viChQMo/YCsPC+P6HIsCy/N6HgDYumEsrP7UdDD0cok=</DigestValue>
      </Reference>
      <Reference URI="/xl/printerSettings/printerSettings1430.bin?ContentType=application/vnd.openxmlformats-officedocument.spreadsheetml.printerSettings">
        <DigestMethod Algorithm="http://www.w3.org/2001/04/xmlenc#sha256"/>
        <DigestValue>4sf+1AWluvbpxJKPd2Oye0vW/vjaIC4T1BxgDzXmoXg=</DigestValue>
      </Reference>
      <Reference URI="/xl/printerSettings/printerSettings1431.bin?ContentType=application/vnd.openxmlformats-officedocument.spreadsheetml.printerSettings">
        <DigestMethod Algorithm="http://www.w3.org/2001/04/xmlenc#sha256"/>
        <DigestValue>4sf+1AWluvbpxJKPd2Oye0vW/vjaIC4T1BxgDzXmoXg=</DigestValue>
      </Reference>
      <Reference URI="/xl/printerSettings/printerSettings1432.bin?ContentType=application/vnd.openxmlformats-officedocument.spreadsheetml.printerSettings">
        <DigestMethod Algorithm="http://www.w3.org/2001/04/xmlenc#sha256"/>
        <DigestValue>AOaDuHtsifCB+3mFVZaFSjZ2jbySMm3+Pey0DhdCrvo=</DigestValue>
      </Reference>
      <Reference URI="/xl/printerSettings/printerSettings1433.bin?ContentType=application/vnd.openxmlformats-officedocument.spreadsheetml.printerSettings">
        <DigestMethod Algorithm="http://www.w3.org/2001/04/xmlenc#sha256"/>
        <DigestValue>4sf+1AWluvbpxJKPd2Oye0vW/vjaIC4T1BxgDzXmoXg=</DigestValue>
      </Reference>
      <Reference URI="/xl/printerSettings/printerSettings1434.bin?ContentType=application/vnd.openxmlformats-officedocument.spreadsheetml.printerSettings">
        <DigestMethod Algorithm="http://www.w3.org/2001/04/xmlenc#sha256"/>
        <DigestValue>4sf+1AWluvbpxJKPd2Oye0vW/vjaIC4T1BxgDzXmoXg=</DigestValue>
      </Reference>
      <Reference URI="/xl/printerSettings/printerSettings1435.bin?ContentType=application/vnd.openxmlformats-officedocument.spreadsheetml.printerSettings">
        <DigestMethod Algorithm="http://www.w3.org/2001/04/xmlenc#sha256"/>
        <DigestValue>+n5QTe6/grUf3JPx5J0xBRGlKRI8XimZKbgxCQVlTOM=</DigestValue>
      </Reference>
      <Reference URI="/xl/printerSettings/printerSettings1436.bin?ContentType=application/vnd.openxmlformats-officedocument.spreadsheetml.printerSettings">
        <DigestMethod Algorithm="http://www.w3.org/2001/04/xmlenc#sha256"/>
        <DigestValue>6HGumsjBk9X1CzCPpkG1pJTBdVyGv7gAJ+RWNO+yDTc=</DigestValue>
      </Reference>
      <Reference URI="/xl/printerSettings/printerSettings1437.bin?ContentType=application/vnd.openxmlformats-officedocument.spreadsheetml.printerSettings">
        <DigestMethod Algorithm="http://www.w3.org/2001/04/xmlenc#sha256"/>
        <DigestValue>4sf+1AWluvbpxJKPd2Oye0vW/vjaIC4T1BxgDzXmoXg=</DigestValue>
      </Reference>
      <Reference URI="/xl/printerSettings/printerSettings1438.bin?ContentType=application/vnd.openxmlformats-officedocument.spreadsheetml.printerSettings">
        <DigestMethod Algorithm="http://www.w3.org/2001/04/xmlenc#sha256"/>
        <DigestValue>4sf+1AWluvbpxJKPd2Oye0vW/vjaIC4T1BxgDzXmoXg=</DigestValue>
      </Reference>
      <Reference URI="/xl/printerSettings/printerSettings1439.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viChQMo/YCsPC+P6HIsCy/N6HgDYumEsrP7UdDD0cok=</DigestValue>
      </Reference>
      <Reference URI="/xl/printerSettings/printerSettings1440.bin?ContentType=application/vnd.openxmlformats-officedocument.spreadsheetml.printerSettings">
        <DigestMethod Algorithm="http://www.w3.org/2001/04/xmlenc#sha256"/>
        <DigestValue>4sf+1AWluvbpxJKPd2Oye0vW/vjaIC4T1BxgDzXmoXg=</DigestValue>
      </Reference>
      <Reference URI="/xl/printerSettings/printerSettings1441.bin?ContentType=application/vnd.openxmlformats-officedocument.spreadsheetml.printerSettings">
        <DigestMethod Algorithm="http://www.w3.org/2001/04/xmlenc#sha256"/>
        <DigestValue>1easXUpors9wW02Nqy5x8cLEF/3ZKBH0i2lLjO2Zsk8=</DigestValue>
      </Reference>
      <Reference URI="/xl/printerSettings/printerSettings1442.bin?ContentType=application/vnd.openxmlformats-officedocument.spreadsheetml.printerSettings">
        <DigestMethod Algorithm="http://www.w3.org/2001/04/xmlenc#sha256"/>
        <DigestValue>4sf+1AWluvbpxJKPd2Oye0vW/vjaIC4T1BxgDzXmoXg=</DigestValue>
      </Reference>
      <Reference URI="/xl/printerSettings/printerSettings1443.bin?ContentType=application/vnd.openxmlformats-officedocument.spreadsheetml.printerSettings">
        <DigestMethod Algorithm="http://www.w3.org/2001/04/xmlenc#sha256"/>
        <DigestValue>AOaDuHtsifCB+3mFVZaFSjZ2jbySMm3+Pey0DhdCrvo=</DigestValue>
      </Reference>
      <Reference URI="/xl/printerSettings/printerSettings1444.bin?ContentType=application/vnd.openxmlformats-officedocument.spreadsheetml.printerSettings">
        <DigestMethod Algorithm="http://www.w3.org/2001/04/xmlenc#sha256"/>
        <DigestValue>4sf+1AWluvbpxJKPd2Oye0vW/vjaIC4T1BxgDzXmoXg=</DigestValue>
      </Reference>
      <Reference URI="/xl/printerSettings/printerSettings1445.bin?ContentType=application/vnd.openxmlformats-officedocument.spreadsheetml.printerSettings">
        <DigestMethod Algorithm="http://www.w3.org/2001/04/xmlenc#sha256"/>
        <DigestValue>AOaDuHtsifCB+3mFVZaFSjZ2jbySMm3+Pey0DhdCrvo=</DigestValue>
      </Reference>
      <Reference URI="/xl/printerSettings/printerSettings1446.bin?ContentType=application/vnd.openxmlformats-officedocument.spreadsheetml.printerSettings">
        <DigestMethod Algorithm="http://www.w3.org/2001/04/xmlenc#sha256"/>
        <DigestValue>4sf+1AWluvbpxJKPd2Oye0vW/vjaIC4T1BxgDzXmoXg=</DigestValue>
      </Reference>
      <Reference URI="/xl/printerSettings/printerSettings1447.bin?ContentType=application/vnd.openxmlformats-officedocument.spreadsheetml.printerSettings">
        <DigestMethod Algorithm="http://www.w3.org/2001/04/xmlenc#sha256"/>
        <DigestValue>1easXUpors9wW02Nqy5x8cLEF/3ZKBH0i2lLjO2Zsk8=</DigestValue>
      </Reference>
      <Reference URI="/xl/printerSettings/printerSettings1448.bin?ContentType=application/vnd.openxmlformats-officedocument.spreadsheetml.printerSettings">
        <DigestMethod Algorithm="http://www.w3.org/2001/04/xmlenc#sha256"/>
        <DigestValue>6HGumsjBk9X1CzCPpkG1pJTBdVyGv7gAJ+RWNO+yDTc=</DigestValue>
      </Reference>
      <Reference URI="/xl/printerSettings/printerSettings1449.bin?ContentType=application/vnd.openxmlformats-officedocument.spreadsheetml.printerSettings">
        <DigestMethod Algorithm="http://www.w3.org/2001/04/xmlenc#sha256"/>
        <DigestValue>BTOxzcKZIvQQhAhp4BYDqpQOt7f3HZkmNdkUneQnlQ4=</DigestValue>
      </Reference>
      <Reference URI="/xl/printerSettings/printerSettings145.bin?ContentType=application/vnd.openxmlformats-officedocument.spreadsheetml.printerSettings">
        <DigestMethod Algorithm="http://www.w3.org/2001/04/xmlenc#sha256"/>
        <DigestValue>qdF4VB0Obt77Zx+ENUNW63gAJaa/dDHjc5L9eH/T2w8=</DigestValue>
      </Reference>
      <Reference URI="/xl/printerSettings/printerSettings1450.bin?ContentType=application/vnd.openxmlformats-officedocument.spreadsheetml.printerSettings">
        <DigestMethod Algorithm="http://www.w3.org/2001/04/xmlenc#sha256"/>
        <DigestValue>BTOxzcKZIvQQhAhp4BYDqpQOt7f3HZkmNdkUneQnlQ4=</DigestValue>
      </Reference>
      <Reference URI="/xl/printerSettings/printerSettings1451.bin?ContentType=application/vnd.openxmlformats-officedocument.spreadsheetml.printerSettings">
        <DigestMethod Algorithm="http://www.w3.org/2001/04/xmlenc#sha256"/>
        <DigestValue>4sf+1AWluvbpxJKPd2Oye0vW/vjaIC4T1BxgDzXmoXg=</DigestValue>
      </Reference>
      <Reference URI="/xl/printerSettings/printerSettings1452.bin?ContentType=application/vnd.openxmlformats-officedocument.spreadsheetml.printerSettings">
        <DigestMethod Algorithm="http://www.w3.org/2001/04/xmlenc#sha256"/>
        <DigestValue>BTOxzcKZIvQQhAhp4BYDqpQOt7f3HZkmNdkUneQnlQ4=</DigestValue>
      </Reference>
      <Reference URI="/xl/printerSettings/printerSettings1453.bin?ContentType=application/vnd.openxmlformats-officedocument.spreadsheetml.printerSettings">
        <DigestMethod Algorithm="http://www.w3.org/2001/04/xmlenc#sha256"/>
        <DigestValue>4sf+1AWluvbpxJKPd2Oye0vW/vjaIC4T1BxgDzXmoXg=</DigestValue>
      </Reference>
      <Reference URI="/xl/printerSettings/printerSettings1454.bin?ContentType=application/vnd.openxmlformats-officedocument.spreadsheetml.printerSettings">
        <DigestMethod Algorithm="http://www.w3.org/2001/04/xmlenc#sha256"/>
        <DigestValue>4sf+1AWluvbpxJKPd2Oye0vW/vjaIC4T1BxgDzXmoXg=</DigestValue>
      </Reference>
      <Reference URI="/xl/printerSettings/printerSettings1455.bin?ContentType=application/vnd.openxmlformats-officedocument.spreadsheetml.printerSettings">
        <DigestMethod Algorithm="http://www.w3.org/2001/04/xmlenc#sha256"/>
        <DigestValue>4sf+1AWluvbpxJKPd2Oye0vW/vjaIC4T1BxgDzXmoXg=</DigestValue>
      </Reference>
      <Reference URI="/xl/printerSettings/printerSettings1456.bin?ContentType=application/vnd.openxmlformats-officedocument.spreadsheetml.printerSettings">
        <DigestMethod Algorithm="http://www.w3.org/2001/04/xmlenc#sha256"/>
        <DigestValue>4sf+1AWluvbpxJKPd2Oye0vW/vjaIC4T1BxgDzXmoXg=</DigestValue>
      </Reference>
      <Reference URI="/xl/printerSettings/printerSettings1457.bin?ContentType=application/vnd.openxmlformats-officedocument.spreadsheetml.printerSettings">
        <DigestMethod Algorithm="http://www.w3.org/2001/04/xmlenc#sha256"/>
        <DigestValue>4sf+1AWluvbpxJKPd2Oye0vW/vjaIC4T1BxgDzXmoXg=</DigestValue>
      </Reference>
      <Reference URI="/xl/printerSettings/printerSettings1458.bin?ContentType=application/vnd.openxmlformats-officedocument.spreadsheetml.printerSettings">
        <DigestMethod Algorithm="http://www.w3.org/2001/04/xmlenc#sha256"/>
        <DigestValue>1easXUpors9wW02Nqy5x8cLEF/3ZKBH0i2lLjO2Zsk8=</DigestValue>
      </Reference>
      <Reference URI="/xl/printerSettings/printerSettings1459.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6cKQF5uSQ9FwnCYkUOetRlrOLPKuJr1WlxlFIAIIKh8=</DigestValue>
      </Reference>
      <Reference URI="/xl/printerSettings/printerSettings1460.bin?ContentType=application/vnd.openxmlformats-officedocument.spreadsheetml.printerSettings">
        <DigestMethod Algorithm="http://www.w3.org/2001/04/xmlenc#sha256"/>
        <DigestValue>6HGumsjBk9X1CzCPpkG1pJTBdVyGv7gAJ+RWNO+yDTc=</DigestValue>
      </Reference>
      <Reference URI="/xl/printerSettings/printerSettings1461.bin?ContentType=application/vnd.openxmlformats-officedocument.spreadsheetml.printerSettings">
        <DigestMethod Algorithm="http://www.w3.org/2001/04/xmlenc#sha256"/>
        <DigestValue>1easXUpors9wW02Nqy5x8cLEF/3ZKBH0i2lLjO2Zsk8=</DigestValue>
      </Reference>
      <Reference URI="/xl/printerSettings/printerSettings1462.bin?ContentType=application/vnd.openxmlformats-officedocument.spreadsheetml.printerSettings">
        <DigestMethod Algorithm="http://www.w3.org/2001/04/xmlenc#sha256"/>
        <DigestValue>4sf+1AWluvbpxJKPd2Oye0vW/vjaIC4T1BxgDzXmoXg=</DigestValue>
      </Reference>
      <Reference URI="/xl/printerSettings/printerSettings1463.bin?ContentType=application/vnd.openxmlformats-officedocument.spreadsheetml.printerSettings">
        <DigestMethod Algorithm="http://www.w3.org/2001/04/xmlenc#sha256"/>
        <DigestValue>1easXUpors9wW02Nqy5x8cLEF/3ZKBH0i2lLjO2Zsk8=</DigestValue>
      </Reference>
      <Reference URI="/xl/printerSettings/printerSettings1464.bin?ContentType=application/vnd.openxmlformats-officedocument.spreadsheetml.printerSettings">
        <DigestMethod Algorithm="http://www.w3.org/2001/04/xmlenc#sha256"/>
        <DigestValue>4sf+1AWluvbpxJKPd2Oye0vW/vjaIC4T1BxgDzXmoXg=</DigestValue>
      </Reference>
      <Reference URI="/xl/printerSettings/printerSettings1465.bin?ContentType=application/vnd.openxmlformats-officedocument.spreadsheetml.printerSettings">
        <DigestMethod Algorithm="http://www.w3.org/2001/04/xmlenc#sha256"/>
        <DigestValue>4sf+1AWluvbpxJKPd2Oye0vW/vjaIC4T1BxgDzXmoXg=</DigestValue>
      </Reference>
      <Reference URI="/xl/printerSettings/printerSettings1466.bin?ContentType=application/vnd.openxmlformats-officedocument.spreadsheetml.printerSettings">
        <DigestMethod Algorithm="http://www.w3.org/2001/04/xmlenc#sha256"/>
        <DigestValue>AOaDuHtsifCB+3mFVZaFSjZ2jbySMm3+Pey0DhdCrvo=</DigestValue>
      </Reference>
      <Reference URI="/xl/printerSettings/printerSettings1467.bin?ContentType=application/vnd.openxmlformats-officedocument.spreadsheetml.printerSettings">
        <DigestMethod Algorithm="http://www.w3.org/2001/04/xmlenc#sha256"/>
        <DigestValue>4sf+1AWluvbpxJKPd2Oye0vW/vjaIC4T1BxgDzXmoXg=</DigestValue>
      </Reference>
      <Reference URI="/xl/printerSettings/printerSettings1468.bin?ContentType=application/vnd.openxmlformats-officedocument.spreadsheetml.printerSettings">
        <DigestMethod Algorithm="http://www.w3.org/2001/04/xmlenc#sha256"/>
        <DigestValue>4sf+1AWluvbpxJKPd2Oye0vW/vjaIC4T1BxgDzXmoXg=</DigestValue>
      </Reference>
      <Reference URI="/xl/printerSettings/printerSettings1469.bin?ContentType=application/vnd.openxmlformats-officedocument.spreadsheetml.printerSettings">
        <DigestMethod Algorithm="http://www.w3.org/2001/04/xmlenc#sha256"/>
        <DigestValue>+n5QTe6/grUf3JPx5J0xBRGlKRI8XimZKbgxCQVlTOM=</DigestValue>
      </Reference>
      <Reference URI="/xl/printerSettings/printerSettings147.bin?ContentType=application/vnd.openxmlformats-officedocument.spreadsheetml.printerSettings">
        <DigestMethod Algorithm="http://www.w3.org/2001/04/xmlenc#sha256"/>
        <DigestValue>viChQMo/YCsPC+P6HIsCy/N6HgDYumEsrP7UdDD0cok=</DigestValue>
      </Reference>
      <Reference URI="/xl/printerSettings/printerSettings1470.bin?ContentType=application/vnd.openxmlformats-officedocument.spreadsheetml.printerSettings">
        <DigestMethod Algorithm="http://www.w3.org/2001/04/xmlenc#sha256"/>
        <DigestValue>k5z4QFvXyp5vMq4FDANuvQxvNZ735cuotFRYxi91M4M=</DigestValue>
      </Reference>
      <Reference URI="/xl/printerSettings/printerSettings1471.bin?ContentType=application/vnd.openxmlformats-officedocument.spreadsheetml.printerSettings">
        <DigestMethod Algorithm="http://www.w3.org/2001/04/xmlenc#sha256"/>
        <DigestValue>4sf+1AWluvbpxJKPd2Oye0vW/vjaIC4T1BxgDzXmoXg=</DigestValue>
      </Reference>
      <Reference URI="/xl/printerSettings/printerSettings1472.bin?ContentType=application/vnd.openxmlformats-officedocument.spreadsheetml.printerSettings">
        <DigestMethod Algorithm="http://www.w3.org/2001/04/xmlenc#sha256"/>
        <DigestValue>4sf+1AWluvbpxJKPd2Oye0vW/vjaIC4T1BxgDzXmoXg=</DigestValue>
      </Reference>
      <Reference URI="/xl/printerSettings/printerSettings1473.bin?ContentType=application/vnd.openxmlformats-officedocument.spreadsheetml.printerSettings">
        <DigestMethod Algorithm="http://www.w3.org/2001/04/xmlenc#sha256"/>
        <DigestValue>4sf+1AWluvbpxJKPd2Oye0vW/vjaIC4T1BxgDzXmoXg=</DigestValue>
      </Reference>
      <Reference URI="/xl/printerSettings/printerSettings1474.bin?ContentType=application/vnd.openxmlformats-officedocument.spreadsheetml.printerSettings">
        <DigestMethod Algorithm="http://www.w3.org/2001/04/xmlenc#sha256"/>
        <DigestValue>4sf+1AWluvbpxJKPd2Oye0vW/vjaIC4T1BxgDzXmoXg=</DigestValue>
      </Reference>
      <Reference URI="/xl/printerSettings/printerSettings1475.bin?ContentType=application/vnd.openxmlformats-officedocument.spreadsheetml.printerSettings">
        <DigestMethod Algorithm="http://www.w3.org/2001/04/xmlenc#sha256"/>
        <DigestValue>1easXUpors9wW02Nqy5x8cLEF/3ZKBH0i2lLjO2Zsk8=</DigestValue>
      </Reference>
      <Reference URI="/xl/printerSettings/printerSettings1476.bin?ContentType=application/vnd.openxmlformats-officedocument.spreadsheetml.printerSettings">
        <DigestMethod Algorithm="http://www.w3.org/2001/04/xmlenc#sha256"/>
        <DigestValue>4sf+1AWluvbpxJKPd2Oye0vW/vjaIC4T1BxgDzXmoXg=</DigestValue>
      </Reference>
      <Reference URI="/xl/printerSettings/printerSettings1477.bin?ContentType=application/vnd.openxmlformats-officedocument.spreadsheetml.printerSettings">
        <DigestMethod Algorithm="http://www.w3.org/2001/04/xmlenc#sha256"/>
        <DigestValue>AOaDuHtsifCB+3mFVZaFSjZ2jbySMm3+Pey0DhdCrvo=</DigestValue>
      </Reference>
      <Reference URI="/xl/printerSettings/printerSettings1478.bin?ContentType=application/vnd.openxmlformats-officedocument.spreadsheetml.printerSettings">
        <DigestMethod Algorithm="http://www.w3.org/2001/04/xmlenc#sha256"/>
        <DigestValue>4sf+1AWluvbpxJKPd2Oye0vW/vjaIC4T1BxgDzXmoXg=</DigestValue>
      </Reference>
      <Reference URI="/xl/printerSettings/printerSettings1479.bin?ContentType=application/vnd.openxmlformats-officedocument.spreadsheetml.printerSettings">
        <DigestMethod Algorithm="http://www.w3.org/2001/04/xmlenc#sha256"/>
        <DigestValue>AOaDuHtsifCB+3mFVZaFSjZ2jbySMm3+Pey0DhdCrvo=</DigestValue>
      </Reference>
      <Reference URI="/xl/printerSettings/printerSettings148.bin?ContentType=application/vnd.openxmlformats-officedocument.spreadsheetml.printerSettings">
        <DigestMethod Algorithm="http://www.w3.org/2001/04/xmlenc#sha256"/>
        <DigestValue>bX9XDerWgquo2RxSve48ZARjqmGUaFIV3OF+VtCX1Rc=</DigestValue>
      </Reference>
      <Reference URI="/xl/printerSettings/printerSettings1480.bin?ContentType=application/vnd.openxmlformats-officedocument.spreadsheetml.printerSettings">
        <DigestMethod Algorithm="http://www.w3.org/2001/04/xmlenc#sha256"/>
        <DigestValue>4sf+1AWluvbpxJKPd2Oye0vW/vjaIC4T1BxgDzXmoXg=</DigestValue>
      </Reference>
      <Reference URI="/xl/printerSettings/printerSettings1481.bin?ContentType=application/vnd.openxmlformats-officedocument.spreadsheetml.printerSettings">
        <DigestMethod Algorithm="http://www.w3.org/2001/04/xmlenc#sha256"/>
        <DigestValue>1easXUpors9wW02Nqy5x8cLEF/3ZKBH0i2lLjO2Zsk8=</DigestValue>
      </Reference>
      <Reference URI="/xl/printerSettings/printerSettings1482.bin?ContentType=application/vnd.openxmlformats-officedocument.spreadsheetml.printerSettings">
        <DigestMethod Algorithm="http://www.w3.org/2001/04/xmlenc#sha256"/>
        <DigestValue>6HGumsjBk9X1CzCPpkG1pJTBdVyGv7gAJ+RWNO+yDTc=</DigestValue>
      </Reference>
      <Reference URI="/xl/printerSettings/printerSettings1483.bin?ContentType=application/vnd.openxmlformats-officedocument.spreadsheetml.printerSettings">
        <DigestMethod Algorithm="http://www.w3.org/2001/04/xmlenc#sha256"/>
        <DigestValue>BTOxzcKZIvQQhAhp4BYDqpQOt7f3HZkmNdkUneQnlQ4=</DigestValue>
      </Reference>
      <Reference URI="/xl/printerSettings/printerSettings1484.bin?ContentType=application/vnd.openxmlformats-officedocument.spreadsheetml.printerSettings">
        <DigestMethod Algorithm="http://www.w3.org/2001/04/xmlenc#sha256"/>
        <DigestValue>BTOxzcKZIvQQhAhp4BYDqpQOt7f3HZkmNdkUneQnlQ4=</DigestValue>
      </Reference>
      <Reference URI="/xl/printerSettings/printerSettings1485.bin?ContentType=application/vnd.openxmlformats-officedocument.spreadsheetml.printerSettings">
        <DigestMethod Algorithm="http://www.w3.org/2001/04/xmlenc#sha256"/>
        <DigestValue>4sf+1AWluvbpxJKPd2Oye0vW/vjaIC4T1BxgDzXmoXg=</DigestValue>
      </Reference>
      <Reference URI="/xl/printerSettings/printerSettings1486.bin?ContentType=application/vnd.openxmlformats-officedocument.spreadsheetml.printerSettings">
        <DigestMethod Algorithm="http://www.w3.org/2001/04/xmlenc#sha256"/>
        <DigestValue>BTOxzcKZIvQQhAhp4BYDqpQOt7f3HZkmNdkUneQnlQ4=</DigestValue>
      </Reference>
      <Reference URI="/xl/printerSettings/printerSettings1487.bin?ContentType=application/vnd.openxmlformats-officedocument.spreadsheetml.printerSettings">
        <DigestMethod Algorithm="http://www.w3.org/2001/04/xmlenc#sha256"/>
        <DigestValue>4sf+1AWluvbpxJKPd2Oye0vW/vjaIC4T1BxgDzXmoXg=</DigestValue>
      </Reference>
      <Reference URI="/xl/printerSettings/printerSettings1488.bin?ContentType=application/vnd.openxmlformats-officedocument.spreadsheetml.printerSettings">
        <DigestMethod Algorithm="http://www.w3.org/2001/04/xmlenc#sha256"/>
        <DigestValue>4sf+1AWluvbpxJKPd2Oye0vW/vjaIC4T1BxgDzXmoXg=</DigestValue>
      </Reference>
      <Reference URI="/xl/printerSettings/printerSettings1489.bin?ContentType=application/vnd.openxmlformats-officedocument.spreadsheetml.printerSettings">
        <DigestMethod Algorithm="http://www.w3.org/2001/04/xmlenc#sha256"/>
        <DigestValue>4sf+1AWluvbpxJKPd2Oye0vW/vjaIC4T1BxgDzXmoXg=</DigestValue>
      </Reference>
      <Reference URI="/xl/printerSettings/printerSettings149.bin?ContentType=application/vnd.openxmlformats-officedocument.spreadsheetml.printerSettings">
        <DigestMethod Algorithm="http://www.w3.org/2001/04/xmlenc#sha256"/>
        <DigestValue>XJnd1BqqlgRUowTgijESNZSOjtwDdPDtD9gRl8sKS8U=</DigestValue>
      </Reference>
      <Reference URI="/xl/printerSettings/printerSettings1490.bin?ContentType=application/vnd.openxmlformats-officedocument.spreadsheetml.printerSettings">
        <DigestMethod Algorithm="http://www.w3.org/2001/04/xmlenc#sha256"/>
        <DigestValue>4sf+1AWluvbpxJKPd2Oye0vW/vjaIC4T1BxgDzXmoXg=</DigestValue>
      </Reference>
      <Reference URI="/xl/printerSettings/printerSettings1491.bin?ContentType=application/vnd.openxmlformats-officedocument.spreadsheetml.printerSettings">
        <DigestMethod Algorithm="http://www.w3.org/2001/04/xmlenc#sha256"/>
        <DigestValue>4sf+1AWluvbpxJKPd2Oye0vW/vjaIC4T1BxgDzXmoXg=</DigestValue>
      </Reference>
      <Reference URI="/xl/printerSettings/printerSettings1492.bin?ContentType=application/vnd.openxmlformats-officedocument.spreadsheetml.printerSettings">
        <DigestMethod Algorithm="http://www.w3.org/2001/04/xmlenc#sha256"/>
        <DigestValue>1easXUpors9wW02Nqy5x8cLEF/3ZKBH0i2lLjO2Zsk8=</DigestValue>
      </Reference>
      <Reference URI="/xl/printerSettings/printerSettings1493.bin?ContentType=application/vnd.openxmlformats-officedocument.spreadsheetml.printerSettings">
        <DigestMethod Algorithm="http://www.w3.org/2001/04/xmlenc#sha256"/>
        <DigestValue>4sf+1AWluvbpxJKPd2Oye0vW/vjaIC4T1BxgDzXmoXg=</DigestValue>
      </Reference>
      <Reference URI="/xl/printerSettings/printerSettings1494.bin?ContentType=application/vnd.openxmlformats-officedocument.spreadsheetml.printerSettings">
        <DigestMethod Algorithm="http://www.w3.org/2001/04/xmlenc#sha256"/>
        <DigestValue>1easXUpors9wW02Nqy5x8cLEF/3ZKBH0i2lLjO2Zsk8=</DigestValue>
      </Reference>
      <Reference URI="/xl/printerSettings/printerSettings1495.bin?ContentType=application/vnd.openxmlformats-officedocument.spreadsheetml.printerSettings">
        <DigestMethod Algorithm="http://www.w3.org/2001/04/xmlenc#sha256"/>
        <DigestValue>4sf+1AWluvbpxJKPd2Oye0vW/vjaIC4T1BxgDzXmoXg=</DigestValue>
      </Reference>
      <Reference URI="/xl/printerSettings/printerSettings1496.bin?ContentType=application/vnd.openxmlformats-officedocument.spreadsheetml.printerSettings">
        <DigestMethod Algorithm="http://www.w3.org/2001/04/xmlenc#sha256"/>
        <DigestValue>1easXUpors9wW02Nqy5x8cLEF/3ZKBH0i2lLjO2Zsk8=</DigestValue>
      </Reference>
      <Reference URI="/xl/printerSettings/printerSettings1497.bin?ContentType=application/vnd.openxmlformats-officedocument.spreadsheetml.printerSettings">
        <DigestMethod Algorithm="http://www.w3.org/2001/04/xmlenc#sha256"/>
        <DigestValue>4sf+1AWluvbpxJKPd2Oye0vW/vjaIC4T1BxgDzXmoXg=</DigestValue>
      </Reference>
      <Reference URI="/xl/printerSettings/printerSettings1498.bin?ContentType=application/vnd.openxmlformats-officedocument.spreadsheetml.printerSettings">
        <DigestMethod Algorithm="http://www.w3.org/2001/04/xmlenc#sha256"/>
        <DigestValue>4sf+1AWluvbpxJKPd2Oye0vW/vjaIC4T1BxgDzXmoXg=</DigestValue>
      </Reference>
      <Reference URI="/xl/printerSettings/printerSettings1499.bin?ContentType=application/vnd.openxmlformats-officedocument.spreadsheetml.printerSettings">
        <DigestMethod Algorithm="http://www.w3.org/2001/04/xmlenc#sha256"/>
        <DigestValue>AOaDuHtsifCB+3mFVZaFSjZ2jbySMm3+Pey0DhdCrvo=</DigestValue>
      </Reference>
      <Reference URI="/xl/printerSettings/printerSettings15.bin?ContentType=application/vnd.openxmlformats-officedocument.spreadsheetml.printerSettings">
        <DigestMethod Algorithm="http://www.w3.org/2001/04/xmlenc#sha256"/>
        <DigestValue>1easXUpors9wW02Nqy5x8cLEF/3ZKBH0i2lLjO2Zsk8=</DigestValue>
      </Reference>
      <Reference URI="/xl/printerSettings/printerSettings150.bin?ContentType=application/vnd.openxmlformats-officedocument.spreadsheetml.printerSettings">
        <DigestMethod Algorithm="http://www.w3.org/2001/04/xmlenc#sha256"/>
        <DigestValue>qdF4VB0Obt77Zx+ENUNW63gAJaa/dDHjc5L9eH/T2w8=</DigestValue>
      </Reference>
      <Reference URI="/xl/printerSettings/printerSettings1500.bin?ContentType=application/vnd.openxmlformats-officedocument.spreadsheetml.printerSettings">
        <DigestMethod Algorithm="http://www.w3.org/2001/04/xmlenc#sha256"/>
        <DigestValue>4sf+1AWluvbpxJKPd2Oye0vW/vjaIC4T1BxgDzXmoXg=</DigestValue>
      </Reference>
      <Reference URI="/xl/printerSettings/printerSettings1501.bin?ContentType=application/vnd.openxmlformats-officedocument.spreadsheetml.printerSettings">
        <DigestMethod Algorithm="http://www.w3.org/2001/04/xmlenc#sha256"/>
        <DigestValue>4sf+1AWluvbpxJKPd2Oye0vW/vjaIC4T1BxgDzXmoXg=</DigestValue>
      </Reference>
      <Reference URI="/xl/printerSettings/printerSettings1502.bin?ContentType=application/vnd.openxmlformats-officedocument.spreadsheetml.printerSettings">
        <DigestMethod Algorithm="http://www.w3.org/2001/04/xmlenc#sha256"/>
        <DigestValue>+n5QTe6/grUf3JPx5J0xBRGlKRI8XimZKbgxCQVlTOM=</DigestValue>
      </Reference>
      <Reference URI="/xl/printerSettings/printerSettings1503.bin?ContentType=application/vnd.openxmlformats-officedocument.spreadsheetml.printerSettings">
        <DigestMethod Algorithm="http://www.w3.org/2001/04/xmlenc#sha256"/>
        <DigestValue>6HGumsjBk9X1CzCPpkG1pJTBdVyGv7gAJ+RWNO+yDTc=</DigestValue>
      </Reference>
      <Reference URI="/xl/printerSettings/printerSettings1504.bin?ContentType=application/vnd.openxmlformats-officedocument.spreadsheetml.printerSettings">
        <DigestMethod Algorithm="http://www.w3.org/2001/04/xmlenc#sha256"/>
        <DigestValue>4sf+1AWluvbpxJKPd2Oye0vW/vjaIC4T1BxgDzXmoXg=</DigestValue>
      </Reference>
      <Reference URI="/xl/printerSettings/printerSettings1505.bin?ContentType=application/vnd.openxmlformats-officedocument.spreadsheetml.printerSettings">
        <DigestMethod Algorithm="http://www.w3.org/2001/04/xmlenc#sha256"/>
        <DigestValue>4sf+1AWluvbpxJKPd2Oye0vW/vjaIC4T1BxgDzXmoXg=</DigestValue>
      </Reference>
      <Reference URI="/xl/printerSettings/printerSettings1506.bin?ContentType=application/vnd.openxmlformats-officedocument.spreadsheetml.printerSettings">
        <DigestMethod Algorithm="http://www.w3.org/2001/04/xmlenc#sha256"/>
        <DigestValue>4sf+1AWluvbpxJKPd2Oye0vW/vjaIC4T1BxgDzXmoXg=</DigestValue>
      </Reference>
      <Reference URI="/xl/printerSettings/printerSettings1507.bin?ContentType=application/vnd.openxmlformats-officedocument.spreadsheetml.printerSettings">
        <DigestMethod Algorithm="http://www.w3.org/2001/04/xmlenc#sha256"/>
        <DigestValue>4sf+1AWluvbpxJKPd2Oye0vW/vjaIC4T1BxgDzXmoXg=</DigestValue>
      </Reference>
      <Reference URI="/xl/printerSettings/printerSettings1508.bin?ContentType=application/vnd.openxmlformats-officedocument.spreadsheetml.printerSettings">
        <DigestMethod Algorithm="http://www.w3.org/2001/04/xmlenc#sha256"/>
        <DigestValue>1easXUpors9wW02Nqy5x8cLEF/3ZKBH0i2lLjO2Zsk8=</DigestValue>
      </Reference>
      <Reference URI="/xl/printerSettings/printerSettings1509.bin?ContentType=application/vnd.openxmlformats-officedocument.spreadsheetml.printerSettings">
        <DigestMethod Algorithm="http://www.w3.org/2001/04/xmlenc#sha256"/>
        <DigestValue>4sf+1AWluvbpxJKPd2Oye0vW/vjaIC4T1BxgDzXmoXg=</DigestValue>
      </Reference>
      <Reference URI="/xl/printerSettings/printerSettings151.bin?ContentType=application/vnd.openxmlformats-officedocument.spreadsheetml.printerSettings">
        <DigestMethod Algorithm="http://www.w3.org/2001/04/xmlenc#sha256"/>
        <DigestValue>XIc2QwSSmCeVlKH2I83k8uGA7s8klfHL3ma3f1m5IS0=</DigestValue>
      </Reference>
      <Reference URI="/xl/printerSettings/printerSettings1510.bin?ContentType=application/vnd.openxmlformats-officedocument.spreadsheetml.printerSettings">
        <DigestMethod Algorithm="http://www.w3.org/2001/04/xmlenc#sha256"/>
        <DigestValue>AOaDuHtsifCB+3mFVZaFSjZ2jbySMm3+Pey0DhdCrvo=</DigestValue>
      </Reference>
      <Reference URI="/xl/printerSettings/printerSettings1511.bin?ContentType=application/vnd.openxmlformats-officedocument.spreadsheetml.printerSettings">
        <DigestMethod Algorithm="http://www.w3.org/2001/04/xmlenc#sha256"/>
        <DigestValue>4sf+1AWluvbpxJKPd2Oye0vW/vjaIC4T1BxgDzXmoXg=</DigestValue>
      </Reference>
      <Reference URI="/xl/printerSettings/printerSettings1512.bin?ContentType=application/vnd.openxmlformats-officedocument.spreadsheetml.printerSettings">
        <DigestMethod Algorithm="http://www.w3.org/2001/04/xmlenc#sha256"/>
        <DigestValue>AOaDuHtsifCB+3mFVZaFSjZ2jbySMm3+Pey0DhdCrvo=</DigestValue>
      </Reference>
      <Reference URI="/xl/printerSettings/printerSettings1513.bin?ContentType=application/vnd.openxmlformats-officedocument.spreadsheetml.printerSettings">
        <DigestMethod Algorithm="http://www.w3.org/2001/04/xmlenc#sha256"/>
        <DigestValue>4sf+1AWluvbpxJKPd2Oye0vW/vjaIC4T1BxgDzXmoXg=</DigestValue>
      </Reference>
      <Reference URI="/xl/printerSettings/printerSettings1514.bin?ContentType=application/vnd.openxmlformats-officedocument.spreadsheetml.printerSettings">
        <DigestMethod Algorithm="http://www.w3.org/2001/04/xmlenc#sha256"/>
        <DigestValue>1easXUpors9wW02Nqy5x8cLEF/3ZKBH0i2lLjO2Zsk8=</DigestValue>
      </Reference>
      <Reference URI="/xl/printerSettings/printerSettings1515.bin?ContentType=application/vnd.openxmlformats-officedocument.spreadsheetml.printerSettings">
        <DigestMethod Algorithm="http://www.w3.org/2001/04/xmlenc#sha256"/>
        <DigestValue>BTOxzcKZIvQQhAhp4BYDqpQOt7f3HZkmNdkUneQnlQ4=</DigestValue>
      </Reference>
      <Reference URI="/xl/printerSettings/printerSettings1516.bin?ContentType=application/vnd.openxmlformats-officedocument.spreadsheetml.printerSettings">
        <DigestMethod Algorithm="http://www.w3.org/2001/04/xmlenc#sha256"/>
        <DigestValue>BTOxzcKZIvQQhAhp4BYDqpQOt7f3HZkmNdkUneQnlQ4=</DigestValue>
      </Reference>
      <Reference URI="/xl/printerSettings/printerSettings1517.bin?ContentType=application/vnd.openxmlformats-officedocument.spreadsheetml.printerSettings">
        <DigestMethod Algorithm="http://www.w3.org/2001/04/xmlenc#sha256"/>
        <DigestValue>4sf+1AWluvbpxJKPd2Oye0vW/vjaIC4T1BxgDzXmoXg=</DigestValue>
      </Reference>
      <Reference URI="/xl/printerSettings/printerSettings1518.bin?ContentType=application/vnd.openxmlformats-officedocument.spreadsheetml.printerSettings">
        <DigestMethod Algorithm="http://www.w3.org/2001/04/xmlenc#sha256"/>
        <DigestValue>BTOxzcKZIvQQhAhp4BYDqpQOt7f3HZkmNdkUneQnlQ4=</DigestValue>
      </Reference>
      <Reference URI="/xl/printerSettings/printerSettings1519.bin?ContentType=application/vnd.openxmlformats-officedocument.spreadsheetml.printerSettings">
        <DigestMethod Algorithm="http://www.w3.org/2001/04/xmlenc#sha256"/>
        <DigestValue>4sf+1AWluvbpxJKPd2Oye0vW/vjaIC4T1BxgDzXmoXg=</DigestValue>
      </Reference>
      <Reference URI="/xl/printerSettings/printerSettings152.bin?ContentType=application/vnd.openxmlformats-officedocument.spreadsheetml.printerSettings">
        <DigestMethod Algorithm="http://www.w3.org/2001/04/xmlenc#sha256"/>
        <DigestValue>bX9XDerWgquo2RxSve48ZARjqmGUaFIV3OF+VtCX1Rc=</DigestValue>
      </Reference>
      <Reference URI="/xl/printerSettings/printerSettings1520.bin?ContentType=application/vnd.openxmlformats-officedocument.spreadsheetml.printerSettings">
        <DigestMethod Algorithm="http://www.w3.org/2001/04/xmlenc#sha256"/>
        <DigestValue>4sf+1AWluvbpxJKPd2Oye0vW/vjaIC4T1BxgDzXmoXg=</DigestValue>
      </Reference>
      <Reference URI="/xl/printerSettings/printerSettings1521.bin?ContentType=application/vnd.openxmlformats-officedocument.spreadsheetml.printerSettings">
        <DigestMethod Algorithm="http://www.w3.org/2001/04/xmlenc#sha256"/>
        <DigestValue>4sf+1AWluvbpxJKPd2Oye0vW/vjaIC4T1BxgDzXmoXg=</DigestValue>
      </Reference>
      <Reference URI="/xl/printerSettings/printerSettings1522.bin?ContentType=application/vnd.openxmlformats-officedocument.spreadsheetml.printerSettings">
        <DigestMethod Algorithm="http://www.w3.org/2001/04/xmlenc#sha256"/>
        <DigestValue>4sf+1AWluvbpxJKPd2Oye0vW/vjaIC4T1BxgDzXmoXg=</DigestValue>
      </Reference>
      <Reference URI="/xl/printerSettings/printerSettings1523.bin?ContentType=application/vnd.openxmlformats-officedocument.spreadsheetml.printerSettings">
        <DigestMethod Algorithm="http://www.w3.org/2001/04/xmlenc#sha256"/>
        <DigestValue>4sf+1AWluvbpxJKPd2Oye0vW/vjaIC4T1BxgDzXmoXg=</DigestValue>
      </Reference>
      <Reference URI="/xl/printerSettings/printerSettings1524.bin?ContentType=application/vnd.openxmlformats-officedocument.spreadsheetml.printerSettings">
        <DigestMethod Algorithm="http://www.w3.org/2001/04/xmlenc#sha256"/>
        <DigestValue>1easXUpors9wW02Nqy5x8cLEF/3ZKBH0i2lLjO2Zsk8=</DigestValue>
      </Reference>
      <Reference URI="/xl/printerSettings/printerSettings1525.bin?ContentType=application/vnd.openxmlformats-officedocument.spreadsheetml.printerSettings">
        <DigestMethod Algorithm="http://www.w3.org/2001/04/xmlenc#sha256"/>
        <DigestValue>4sf+1AWluvbpxJKPd2Oye0vW/vjaIC4T1BxgDzXmoXg=</DigestValue>
      </Reference>
      <Reference URI="/xl/printerSettings/printerSettings1526.bin?ContentType=application/vnd.openxmlformats-officedocument.spreadsheetml.printerSettings">
        <DigestMethod Algorithm="http://www.w3.org/2001/04/xmlenc#sha256"/>
        <DigestValue>6HGumsjBk9X1CzCPpkG1pJTBdVyGv7gAJ+RWNO+yDTc=</DigestValue>
      </Reference>
      <Reference URI="/xl/printerSettings/printerSettings1527.bin?ContentType=application/vnd.openxmlformats-officedocument.spreadsheetml.printerSettings">
        <DigestMethod Algorithm="http://www.w3.org/2001/04/xmlenc#sha256"/>
        <DigestValue>1easXUpors9wW02Nqy5x8cLEF/3ZKBH0i2lLjO2Zsk8=</DigestValue>
      </Reference>
      <Reference URI="/xl/printerSettings/printerSettings1528.bin?ContentType=application/vnd.openxmlformats-officedocument.spreadsheetml.printerSettings">
        <DigestMethod Algorithm="http://www.w3.org/2001/04/xmlenc#sha256"/>
        <DigestValue>4sf+1AWluvbpxJKPd2Oye0vW/vjaIC4T1BxgDzXmoXg=</DigestValue>
      </Reference>
      <Reference URI="/xl/printerSettings/printerSettings1529.bin?ContentType=application/vnd.openxmlformats-officedocument.spreadsheetml.printerSettings">
        <DigestMethod Algorithm="http://www.w3.org/2001/04/xmlenc#sha256"/>
        <DigestValue>1easXUpors9wW02Nqy5x8cLEF/3ZKBH0i2lLjO2Zsk8=</DigestValue>
      </Reference>
      <Reference URI="/xl/printerSettings/printerSettings153.bin?ContentType=application/vnd.openxmlformats-officedocument.spreadsheetml.printerSettings">
        <DigestMethod Algorithm="http://www.w3.org/2001/04/xmlenc#sha256"/>
        <DigestValue>XIc2QwSSmCeVlKH2I83k8uGA7s8klfHL3ma3f1m5IS0=</DigestValue>
      </Reference>
      <Reference URI="/xl/printerSettings/printerSettings1530.bin?ContentType=application/vnd.openxmlformats-officedocument.spreadsheetml.printerSettings">
        <DigestMethod Algorithm="http://www.w3.org/2001/04/xmlenc#sha256"/>
        <DigestValue>4sf+1AWluvbpxJKPd2Oye0vW/vjaIC4T1BxgDzXmoXg=</DigestValue>
      </Reference>
      <Reference URI="/xl/printerSettings/printerSettings1531.bin?ContentType=application/vnd.openxmlformats-officedocument.spreadsheetml.printerSettings">
        <DigestMethod Algorithm="http://www.w3.org/2001/04/xmlenc#sha256"/>
        <DigestValue>4sf+1AWluvbpxJKPd2Oye0vW/vjaIC4T1BxgDzXmoXg=</DigestValue>
      </Reference>
      <Reference URI="/xl/printerSettings/printerSettings1532.bin?ContentType=application/vnd.openxmlformats-officedocument.spreadsheetml.printerSettings">
        <DigestMethod Algorithm="http://www.w3.org/2001/04/xmlenc#sha256"/>
        <DigestValue>AOaDuHtsifCB+3mFVZaFSjZ2jbySMm3+Pey0DhdCrvo=</DigestValue>
      </Reference>
      <Reference URI="/xl/printerSettings/printerSettings1533.bin?ContentType=application/vnd.openxmlformats-officedocument.spreadsheetml.printerSettings">
        <DigestMethod Algorithm="http://www.w3.org/2001/04/xmlenc#sha256"/>
        <DigestValue>4sf+1AWluvbpxJKPd2Oye0vW/vjaIC4T1BxgDzXmoXg=</DigestValue>
      </Reference>
      <Reference URI="/xl/printerSettings/printerSettings1534.bin?ContentType=application/vnd.openxmlformats-officedocument.spreadsheetml.printerSettings">
        <DigestMethod Algorithm="http://www.w3.org/2001/04/xmlenc#sha256"/>
        <DigestValue>4sf+1AWluvbpxJKPd2Oye0vW/vjaIC4T1BxgDzXmoXg=</DigestValue>
      </Reference>
      <Reference URI="/xl/printerSettings/printerSettings1535.bin?ContentType=application/vnd.openxmlformats-officedocument.spreadsheetml.printerSettings">
        <DigestMethod Algorithm="http://www.w3.org/2001/04/xmlenc#sha256"/>
        <DigestValue>6HGumsjBk9X1CzCPpkG1pJTBdVyGv7gAJ+RWNO+yDTc=</DigestValue>
      </Reference>
      <Reference URI="/xl/printerSettings/printerSettings1536.bin?ContentType=application/vnd.openxmlformats-officedocument.spreadsheetml.printerSettings">
        <DigestMethod Algorithm="http://www.w3.org/2001/04/xmlenc#sha256"/>
        <DigestValue>+n5QTe6/grUf3JPx5J0xBRGlKRI8XimZKbgxCQVlTOM=</DigestValue>
      </Reference>
      <Reference URI="/xl/printerSettings/printerSettings1537.bin?ContentType=application/vnd.openxmlformats-officedocument.spreadsheetml.printerSettings">
        <DigestMethod Algorithm="http://www.w3.org/2001/04/xmlenc#sha256"/>
        <DigestValue>k5z4QFvXyp5vMq4FDANuvQxvNZ735cuotFRYxi91M4M=</DigestValue>
      </Reference>
      <Reference URI="/xl/printerSettings/printerSettings1538.bin?ContentType=application/vnd.openxmlformats-officedocument.spreadsheetml.printerSettings">
        <DigestMethod Algorithm="http://www.w3.org/2001/04/xmlenc#sha256"/>
        <DigestValue>6HGumsjBk9X1CzCPpkG1pJTBdVyGv7gAJ+RWNO+yDTc=</DigestValue>
      </Reference>
      <Reference URI="/xl/printerSettings/printerSettings1539.bin?ContentType=application/vnd.openxmlformats-officedocument.spreadsheetml.printerSettings">
        <DigestMethod Algorithm="http://www.w3.org/2001/04/xmlenc#sha256"/>
        <DigestValue>4sf+1AWluvbpxJKPd2Oye0vW/vjaIC4T1BxgDzXmoXg=</DigestValue>
      </Reference>
      <Reference URI="/xl/printerSettings/printerSettings154.bin?ContentType=application/vnd.openxmlformats-officedocument.spreadsheetml.printerSettings">
        <DigestMethod Algorithm="http://www.w3.org/2001/04/xmlenc#sha256"/>
        <DigestValue>bX9XDerWgquo2RxSve48ZARjqmGUaFIV3OF+VtCX1Rc=</DigestValue>
      </Reference>
      <Reference URI="/xl/printerSettings/printerSettings1540.bin?ContentType=application/vnd.openxmlformats-officedocument.spreadsheetml.printerSettings">
        <DigestMethod Algorithm="http://www.w3.org/2001/04/xmlenc#sha256"/>
        <DigestValue>6HGumsjBk9X1CzCPpkG1pJTBdVyGv7gAJ+RWNO+yDTc=</DigestValue>
      </Reference>
      <Reference URI="/xl/printerSettings/printerSettings1541.bin?ContentType=application/vnd.openxmlformats-officedocument.spreadsheetml.printerSettings">
        <DigestMethod Algorithm="http://www.w3.org/2001/04/xmlenc#sha256"/>
        <DigestValue>4sf+1AWluvbpxJKPd2Oye0vW/vjaIC4T1BxgDzXmoXg=</DigestValue>
      </Reference>
      <Reference URI="/xl/printerSettings/printerSettings1542.bin?ContentType=application/vnd.openxmlformats-officedocument.spreadsheetml.printerSettings">
        <DigestMethod Algorithm="http://www.w3.org/2001/04/xmlenc#sha256"/>
        <DigestValue>4sf+1AWluvbpxJKPd2Oye0vW/vjaIC4T1BxgDzXmoXg=</DigestValue>
      </Reference>
      <Reference URI="/xl/printerSettings/printerSettings1543.bin?ContentType=application/vnd.openxmlformats-officedocument.spreadsheetml.printerSettings">
        <DigestMethod Algorithm="http://www.w3.org/2001/04/xmlenc#sha256"/>
        <DigestValue>4sf+1AWluvbpxJKPd2Oye0vW/vjaIC4T1BxgDzXmoXg=</DigestValue>
      </Reference>
      <Reference URI="/xl/printerSettings/printerSettings1544.bin?ContentType=application/vnd.openxmlformats-officedocument.spreadsheetml.printerSettings">
        <DigestMethod Algorithm="http://www.w3.org/2001/04/xmlenc#sha256"/>
        <DigestValue>1easXUpors9wW02Nqy5x8cLEF/3ZKBH0i2lLjO2Zsk8=</DigestValue>
      </Reference>
      <Reference URI="/xl/printerSettings/printerSettings1545.bin?ContentType=application/vnd.openxmlformats-officedocument.spreadsheetml.printerSettings">
        <DigestMethod Algorithm="http://www.w3.org/2001/04/xmlenc#sha256"/>
        <DigestValue>4sf+1AWluvbpxJKPd2Oye0vW/vjaIC4T1BxgDzXmoXg=</DigestValue>
      </Reference>
      <Reference URI="/xl/printerSettings/printerSettings1546.bin?ContentType=application/vnd.openxmlformats-officedocument.spreadsheetml.printerSettings">
        <DigestMethod Algorithm="http://www.w3.org/2001/04/xmlenc#sha256"/>
        <DigestValue>AOaDuHtsifCB+3mFVZaFSjZ2jbySMm3+Pey0DhdCrvo=</DigestValue>
      </Reference>
      <Reference URI="/xl/printerSettings/printerSettings1547.bin?ContentType=application/vnd.openxmlformats-officedocument.spreadsheetml.printerSettings">
        <DigestMethod Algorithm="http://www.w3.org/2001/04/xmlenc#sha256"/>
        <DigestValue>4sf+1AWluvbpxJKPd2Oye0vW/vjaIC4T1BxgDzXmoXg=</DigestValue>
      </Reference>
      <Reference URI="/xl/printerSettings/printerSettings1548.bin?ContentType=application/vnd.openxmlformats-officedocument.spreadsheetml.printerSettings">
        <DigestMethod Algorithm="http://www.w3.org/2001/04/xmlenc#sha256"/>
        <DigestValue>AOaDuHtsifCB+3mFVZaFSjZ2jbySMm3+Pey0DhdCrvo=</DigestValue>
      </Reference>
      <Reference URI="/xl/printerSettings/printerSettings1549.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XJnd1BqqlgRUowTgijESNZSOjtwDdPDtD9gRl8sKS8U=</DigestValue>
      </Reference>
      <Reference URI="/xl/printerSettings/printerSettings1550.bin?ContentType=application/vnd.openxmlformats-officedocument.spreadsheetml.printerSettings">
        <DigestMethod Algorithm="http://www.w3.org/2001/04/xmlenc#sha256"/>
        <DigestValue>1easXUpors9wW02Nqy5x8cLEF/3ZKBH0i2lLjO2Zsk8=</DigestValue>
      </Reference>
      <Reference URI="/xl/printerSettings/printerSettings1551.bin?ContentType=application/vnd.openxmlformats-officedocument.spreadsheetml.printerSettings">
        <DigestMethod Algorithm="http://www.w3.org/2001/04/xmlenc#sha256"/>
        <DigestValue>6HGumsjBk9X1CzCPpkG1pJTBdVyGv7gAJ+RWNO+yDTc=</DigestValue>
      </Reference>
      <Reference URI="/xl/printerSettings/printerSettings1552.bin?ContentType=application/vnd.openxmlformats-officedocument.spreadsheetml.printerSettings">
        <DigestMethod Algorithm="http://www.w3.org/2001/04/xmlenc#sha256"/>
        <DigestValue>BTOxzcKZIvQQhAhp4BYDqpQOt7f3HZkmNdkUneQnlQ4=</DigestValue>
      </Reference>
      <Reference URI="/xl/printerSettings/printerSettings1553.bin?ContentType=application/vnd.openxmlformats-officedocument.spreadsheetml.printerSettings">
        <DigestMethod Algorithm="http://www.w3.org/2001/04/xmlenc#sha256"/>
        <DigestValue>BTOxzcKZIvQQhAhp4BYDqpQOt7f3HZkmNdkUneQnlQ4=</DigestValue>
      </Reference>
      <Reference URI="/xl/printerSettings/printerSettings1554.bin?ContentType=application/vnd.openxmlformats-officedocument.spreadsheetml.printerSettings">
        <DigestMethod Algorithm="http://www.w3.org/2001/04/xmlenc#sha256"/>
        <DigestValue>4sf+1AWluvbpxJKPd2Oye0vW/vjaIC4T1BxgDzXmoXg=</DigestValue>
      </Reference>
      <Reference URI="/xl/printerSettings/printerSettings1555.bin?ContentType=application/vnd.openxmlformats-officedocument.spreadsheetml.printerSettings">
        <DigestMethod Algorithm="http://www.w3.org/2001/04/xmlenc#sha256"/>
        <DigestValue>BTOxzcKZIvQQhAhp4BYDqpQOt7f3HZkmNdkUneQnlQ4=</DigestValue>
      </Reference>
      <Reference URI="/xl/printerSettings/printerSettings1556.bin?ContentType=application/vnd.openxmlformats-officedocument.spreadsheetml.printerSettings">
        <DigestMethod Algorithm="http://www.w3.org/2001/04/xmlenc#sha256"/>
        <DigestValue>8vyniW+BNu/f/tlr+5JqUw5FSxy2mI2GXPrPL4oQntI=</DigestValue>
      </Reference>
      <Reference URI="/xl/printerSettings/printerSettings1557.bin?ContentType=application/vnd.openxmlformats-officedocument.spreadsheetml.printerSettings">
        <DigestMethod Algorithm="http://www.w3.org/2001/04/xmlenc#sha256"/>
        <DigestValue>8vyniW+BNu/f/tlr+5JqUw5FSxy2mI2GXPrPL4oQntI=</DigestValue>
      </Reference>
      <Reference URI="/xl/printerSettings/printerSettings1558.bin?ContentType=application/vnd.openxmlformats-officedocument.spreadsheetml.printerSettings">
        <DigestMethod Algorithm="http://www.w3.org/2001/04/xmlenc#sha256"/>
        <DigestValue>4sf+1AWluvbpxJKPd2Oye0vW/vjaIC4T1BxgDzXmoXg=</DigestValue>
      </Reference>
      <Reference URI="/xl/printerSettings/printerSettings1559.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iXMFJr9cPu8aBDWDAy9E7NsL4+xeJE7SzvaCcK5ZP9E=</DigestValue>
      </Reference>
      <Reference URI="/xl/printerSettings/printerSettings1560.bin?ContentType=application/vnd.openxmlformats-officedocument.spreadsheetml.printerSettings">
        <DigestMethod Algorithm="http://www.w3.org/2001/04/xmlenc#sha256"/>
        <DigestValue>4sf+1AWluvbpxJKPd2Oye0vW/vjaIC4T1BxgDzXmoXg=</DigestValue>
      </Reference>
      <Reference URI="/xl/printerSettings/printerSettings1561.bin?ContentType=application/vnd.openxmlformats-officedocument.spreadsheetml.printerSettings">
        <DigestMethod Algorithm="http://www.w3.org/2001/04/xmlenc#sha256"/>
        <DigestValue>1easXUpors9wW02Nqy5x8cLEF/3ZKBH0i2lLjO2Zsk8=</DigestValue>
      </Reference>
      <Reference URI="/xl/printerSettings/printerSettings1562.bin?ContentType=application/vnd.openxmlformats-officedocument.spreadsheetml.printerSettings">
        <DigestMethod Algorithm="http://www.w3.org/2001/04/xmlenc#sha256"/>
        <DigestValue>4sf+1AWluvbpxJKPd2Oye0vW/vjaIC4T1BxgDzXmoXg=</DigestValue>
      </Reference>
      <Reference URI="/xl/printerSettings/printerSettings1563.bin?ContentType=application/vnd.openxmlformats-officedocument.spreadsheetml.printerSettings">
        <DigestMethod Algorithm="http://www.w3.org/2001/04/xmlenc#sha256"/>
        <DigestValue>6HGumsjBk9X1CzCPpkG1pJTBdVyGv7gAJ+RWNO+yDTc=</DigestValue>
      </Reference>
      <Reference URI="/xl/printerSettings/printerSettings1564.bin?ContentType=application/vnd.openxmlformats-officedocument.spreadsheetml.printerSettings">
        <DigestMethod Algorithm="http://www.w3.org/2001/04/xmlenc#sha256"/>
        <DigestValue>1easXUpors9wW02Nqy5x8cLEF/3ZKBH0i2lLjO2Zsk8=</DigestValue>
      </Reference>
      <Reference URI="/xl/printerSettings/printerSettings1565.bin?ContentType=application/vnd.openxmlformats-officedocument.spreadsheetml.printerSettings">
        <DigestMethod Algorithm="http://www.w3.org/2001/04/xmlenc#sha256"/>
        <DigestValue>8vyniW+BNu/f/tlr+5JqUw5FSxy2mI2GXPrPL4oQntI=</DigestValue>
      </Reference>
      <Reference URI="/xl/printerSettings/printerSettings1566.bin?ContentType=application/vnd.openxmlformats-officedocument.spreadsheetml.printerSettings">
        <DigestMethod Algorithm="http://www.w3.org/2001/04/xmlenc#sha256"/>
        <DigestValue>1easXUpors9wW02Nqy5x8cLEF/3ZKBH0i2lLjO2Zsk8=</DigestValue>
      </Reference>
      <Reference URI="/xl/printerSettings/printerSettings1567.bin?ContentType=application/vnd.openxmlformats-officedocument.spreadsheetml.printerSettings">
        <DigestMethod Algorithm="http://www.w3.org/2001/04/xmlenc#sha256"/>
        <DigestValue>4sf+1AWluvbpxJKPd2Oye0vW/vjaIC4T1BxgDzXmoXg=</DigestValue>
      </Reference>
      <Reference URI="/xl/printerSettings/printerSettings1568.bin?ContentType=application/vnd.openxmlformats-officedocument.spreadsheetml.printerSettings">
        <DigestMethod Algorithm="http://www.w3.org/2001/04/xmlenc#sha256"/>
        <DigestValue>4sf+1AWluvbpxJKPd2Oye0vW/vjaIC4T1BxgDzXmoXg=</DigestValue>
      </Reference>
      <Reference URI="/xl/printerSettings/printerSettings1569.bin?ContentType=application/vnd.openxmlformats-officedocument.spreadsheetml.printerSettings">
        <DigestMethod Algorithm="http://www.w3.org/2001/04/xmlenc#sha256"/>
        <DigestValue>AOaDuHtsifCB+3mFVZaFSjZ2jbySMm3+Pey0DhdCrvo=</DigestValue>
      </Reference>
      <Reference URI="/xl/printerSettings/printerSettings157.bin?ContentType=application/vnd.openxmlformats-officedocument.spreadsheetml.printerSettings">
        <DigestMethod Algorithm="http://www.w3.org/2001/04/xmlenc#sha256"/>
        <DigestValue>+XJxZc4n5BY8iwRYh6pmp5RRH2m+XNEQSQktB6JV4yM=</DigestValue>
      </Reference>
      <Reference URI="/xl/printerSettings/printerSettings1570.bin?ContentType=application/vnd.openxmlformats-officedocument.spreadsheetml.printerSettings">
        <DigestMethod Algorithm="http://www.w3.org/2001/04/xmlenc#sha256"/>
        <DigestValue>4sf+1AWluvbpxJKPd2Oye0vW/vjaIC4T1BxgDzXmoXg=</DigestValue>
      </Reference>
      <Reference URI="/xl/printerSettings/printerSettings1571.bin?ContentType=application/vnd.openxmlformats-officedocument.spreadsheetml.printerSettings">
        <DigestMethod Algorithm="http://www.w3.org/2001/04/xmlenc#sha256"/>
        <DigestValue>4sf+1AWluvbpxJKPd2Oye0vW/vjaIC4T1BxgDzXmoXg=</DigestValue>
      </Reference>
      <Reference URI="/xl/printerSettings/printerSettings1572.bin?ContentType=application/vnd.openxmlformats-officedocument.spreadsheetml.printerSettings">
        <DigestMethod Algorithm="http://www.w3.org/2001/04/xmlenc#sha256"/>
        <DigestValue>6HGumsjBk9X1CzCPpkG1pJTBdVyGv7gAJ+RWNO+yDTc=</DigestValue>
      </Reference>
      <Reference URI="/xl/printerSettings/printerSettings1573.bin?ContentType=application/vnd.openxmlformats-officedocument.spreadsheetml.printerSettings">
        <DigestMethod Algorithm="http://www.w3.org/2001/04/xmlenc#sha256"/>
        <DigestValue>+n5QTe6/grUf3JPx5J0xBRGlKRI8XimZKbgxCQVlTOM=</DigestValue>
      </Reference>
      <Reference URI="/xl/printerSettings/printerSettings1574.bin?ContentType=application/vnd.openxmlformats-officedocument.spreadsheetml.printerSettings">
        <DigestMethod Algorithm="http://www.w3.org/2001/04/xmlenc#sha256"/>
        <DigestValue>k5z4QFvXyp5vMq4FDANuvQxvNZ735cuotFRYxi91M4M=</DigestValue>
      </Reference>
      <Reference URI="/xl/printerSettings/printerSettings1575.bin?ContentType=application/vnd.openxmlformats-officedocument.spreadsheetml.printerSettings">
        <DigestMethod Algorithm="http://www.w3.org/2001/04/xmlenc#sha256"/>
        <DigestValue>6HGumsjBk9X1CzCPpkG1pJTBdVyGv7gAJ+RWNO+yDTc=</DigestValue>
      </Reference>
      <Reference URI="/xl/printerSettings/printerSettings1576.bin?ContentType=application/vnd.openxmlformats-officedocument.spreadsheetml.printerSettings">
        <DigestMethod Algorithm="http://www.w3.org/2001/04/xmlenc#sha256"/>
        <DigestValue>6HGumsjBk9X1CzCPpkG1pJTBdVyGv7gAJ+RWNO+yDTc=</DigestValue>
      </Reference>
      <Reference URI="/xl/printerSettings/printerSettings1577.bin?ContentType=application/vnd.openxmlformats-officedocument.spreadsheetml.printerSettings">
        <DigestMethod Algorithm="http://www.w3.org/2001/04/xmlenc#sha256"/>
        <DigestValue>6HGumsjBk9X1CzCPpkG1pJTBdVyGv7gAJ+RWNO+yDTc=</DigestValue>
      </Reference>
      <Reference URI="/xl/printerSettings/printerSettings1578.bin?ContentType=application/vnd.openxmlformats-officedocument.spreadsheetml.printerSettings">
        <DigestMethod Algorithm="http://www.w3.org/2001/04/xmlenc#sha256"/>
        <DigestValue>6HGumsjBk9X1CzCPpkG1pJTBdVyGv7gAJ+RWNO+yDTc=</DigestValue>
      </Reference>
      <Reference URI="/xl/printerSettings/printerSettings1579.bin?ContentType=application/vnd.openxmlformats-officedocument.spreadsheetml.printerSettings">
        <DigestMethod Algorithm="http://www.w3.org/2001/04/xmlenc#sha256"/>
        <DigestValue>6HGumsjBk9X1CzCPpkG1pJTBdVyGv7gAJ+RWNO+yDTc=</DigestValue>
      </Reference>
      <Reference URI="/xl/printerSettings/printerSettings158.bin?ContentType=application/vnd.openxmlformats-officedocument.spreadsheetml.printerSettings">
        <DigestMethod Algorithm="http://www.w3.org/2001/04/xmlenc#sha256"/>
        <DigestValue>BTOxzcKZIvQQhAhp4BYDqpQOt7f3HZkmNdkUneQnlQ4=</DigestValue>
      </Reference>
      <Reference URI="/xl/printerSettings/printerSettings1580.bin?ContentType=application/vnd.openxmlformats-officedocument.spreadsheetml.printerSettings">
        <DigestMethod Algorithm="http://www.w3.org/2001/04/xmlenc#sha256"/>
        <DigestValue>6HGumsjBk9X1CzCPpkG1pJTBdVyGv7gAJ+RWNO+yDTc=</DigestValue>
      </Reference>
      <Reference URI="/xl/printerSettings/printerSettings1581.bin?ContentType=application/vnd.openxmlformats-officedocument.spreadsheetml.printerSettings">
        <DigestMethod Algorithm="http://www.w3.org/2001/04/xmlenc#sha256"/>
        <DigestValue>6HGumsjBk9X1CzCPpkG1pJTBdVyGv7gAJ+RWNO+yDTc=</DigestValue>
      </Reference>
      <Reference URI="/xl/printerSettings/printerSettings1582.bin?ContentType=application/vnd.openxmlformats-officedocument.spreadsheetml.printerSettings">
        <DigestMethod Algorithm="http://www.w3.org/2001/04/xmlenc#sha256"/>
        <DigestValue>4sf+1AWluvbpxJKPd2Oye0vW/vjaIC4T1BxgDzXmoXg=</DigestValue>
      </Reference>
      <Reference URI="/xl/printerSettings/printerSettings1583.bin?ContentType=application/vnd.openxmlformats-officedocument.spreadsheetml.printerSettings">
        <DigestMethod Algorithm="http://www.w3.org/2001/04/xmlenc#sha256"/>
        <DigestValue>6HGumsjBk9X1CzCPpkG1pJTBdVyGv7gAJ+RWNO+yDTc=</DigestValue>
      </Reference>
      <Reference URI="/xl/printerSettings/printerSettings1584.bin?ContentType=application/vnd.openxmlformats-officedocument.spreadsheetml.printerSettings">
        <DigestMethod Algorithm="http://www.w3.org/2001/04/xmlenc#sha256"/>
        <DigestValue>6HGumsjBk9X1CzCPpkG1pJTBdVyGv7gAJ+RWNO+yDTc=</DigestValue>
      </Reference>
      <Reference URI="/xl/printerSettings/printerSettings1585.bin?ContentType=application/vnd.openxmlformats-officedocument.spreadsheetml.printerSettings">
        <DigestMethod Algorithm="http://www.w3.org/2001/04/xmlenc#sha256"/>
        <DigestValue>4sf+1AWluvbpxJKPd2Oye0vW/vjaIC4T1BxgDzXmoXg=</DigestValue>
      </Reference>
      <Reference URI="/xl/printerSettings/printerSettings1586.bin?ContentType=application/vnd.openxmlformats-officedocument.spreadsheetml.printerSettings">
        <DigestMethod Algorithm="http://www.w3.org/2001/04/xmlenc#sha256"/>
        <DigestValue>4sf+1AWluvbpxJKPd2Oye0vW/vjaIC4T1BxgDzXmoXg=</DigestValue>
      </Reference>
      <Reference URI="/xl/printerSettings/printerSettings1587.bin?ContentType=application/vnd.openxmlformats-officedocument.spreadsheetml.printerSettings">
        <DigestMethod Algorithm="http://www.w3.org/2001/04/xmlenc#sha256"/>
        <DigestValue>6HGumsjBk9X1CzCPpkG1pJTBdVyGv7gAJ+RWNO+yDTc=</DigestValue>
      </Reference>
      <Reference URI="/xl/printerSettings/printerSettings1588.bin?ContentType=application/vnd.openxmlformats-officedocument.spreadsheetml.printerSettings">
        <DigestMethod Algorithm="http://www.w3.org/2001/04/xmlenc#sha256"/>
        <DigestValue>8vyniW+BNu/f/tlr+5JqUw5FSxy2mI2GXPrPL4oQntI=</DigestValue>
      </Reference>
      <Reference URI="/xl/printerSettings/printerSettings1589.bin?ContentType=application/vnd.openxmlformats-officedocument.spreadsheetml.printerSettings">
        <DigestMethod Algorithm="http://www.w3.org/2001/04/xmlenc#sha256"/>
        <DigestValue>1easXUpors9wW02Nqy5x8cLEF/3ZKBH0i2lLjO2Zsk8=</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590.bin?ContentType=application/vnd.openxmlformats-officedocument.spreadsheetml.printerSettings">
        <DigestMethod Algorithm="http://www.w3.org/2001/04/xmlenc#sha256"/>
        <DigestValue>4sf+1AWluvbpxJKPd2Oye0vW/vjaIC4T1BxgDzXmoXg=</DigestValue>
      </Reference>
      <Reference URI="/xl/printerSettings/printerSettings1591.bin?ContentType=application/vnd.openxmlformats-officedocument.spreadsheetml.printerSettings">
        <DigestMethod Algorithm="http://www.w3.org/2001/04/xmlenc#sha256"/>
        <DigestValue>AOaDuHtsifCB+3mFVZaFSjZ2jbySMm3+Pey0DhdCrvo=</DigestValue>
      </Reference>
      <Reference URI="/xl/printerSettings/printerSettings1592.bin?ContentType=application/vnd.openxmlformats-officedocument.spreadsheetml.printerSettings">
        <DigestMethod Algorithm="http://www.w3.org/2001/04/xmlenc#sha256"/>
        <DigestValue>8vyniW+BNu/f/tlr+5JqUw5FSxy2mI2GXPrPL4oQntI=</DigestValue>
      </Reference>
      <Reference URI="/xl/printerSettings/printerSettings1593.bin?ContentType=application/vnd.openxmlformats-officedocument.spreadsheetml.printerSettings">
        <DigestMethod Algorithm="http://www.w3.org/2001/04/xmlenc#sha256"/>
        <DigestValue>AOaDuHtsifCB+3mFVZaFSjZ2jbySMm3+Pey0DhdCrvo=</DigestValue>
      </Reference>
      <Reference URI="/xl/printerSettings/printerSettings1594.bin?ContentType=application/vnd.openxmlformats-officedocument.spreadsheetml.printerSettings">
        <DigestMethod Algorithm="http://www.w3.org/2001/04/xmlenc#sha256"/>
        <DigestValue>8vyniW+BNu/f/tlr+5JqUw5FSxy2mI2GXPrPL4oQntI=</DigestValue>
      </Reference>
      <Reference URI="/xl/printerSettings/printerSettings1595.bin?ContentType=application/vnd.openxmlformats-officedocument.spreadsheetml.printerSettings">
        <DigestMethod Algorithm="http://www.w3.org/2001/04/xmlenc#sha256"/>
        <DigestValue>1easXUpors9wW02Nqy5x8cLEF/3ZKBH0i2lLjO2Zsk8=</DigestValue>
      </Reference>
      <Reference URI="/xl/printerSettings/printerSettings1596.bin?ContentType=application/vnd.openxmlformats-officedocument.spreadsheetml.printerSettings">
        <DigestMethod Algorithm="http://www.w3.org/2001/04/xmlenc#sha256"/>
        <DigestValue>6HGumsjBk9X1CzCPpkG1pJTBdVyGv7gAJ+RWNO+yDTc=</DigestValue>
      </Reference>
      <Reference URI="/xl/printerSettings/printerSettings1597.bin?ContentType=application/vnd.openxmlformats-officedocument.spreadsheetml.printerSettings">
        <DigestMethod Algorithm="http://www.w3.org/2001/04/xmlenc#sha256"/>
        <DigestValue>BTOxzcKZIvQQhAhp4BYDqpQOt7f3HZkmNdkUneQnlQ4=</DigestValue>
      </Reference>
      <Reference URI="/xl/printerSettings/printerSettings1598.bin?ContentType=application/vnd.openxmlformats-officedocument.spreadsheetml.printerSettings">
        <DigestMethod Algorithm="http://www.w3.org/2001/04/xmlenc#sha256"/>
        <DigestValue>BTOxzcKZIvQQhAhp4BYDqpQOt7f3HZkmNdkUneQnlQ4=</DigestValue>
      </Reference>
      <Reference URI="/xl/printerSettings/printerSettings159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1easXUpors9wW02Nqy5x8cLEF/3ZKBH0i2lLjO2Zsk8=</DigestValue>
      </Reference>
      <Reference URI="/xl/printerSettings/printerSettings160.bin?ContentType=application/vnd.openxmlformats-officedocument.spreadsheetml.printerSettings">
        <DigestMethod Algorithm="http://www.w3.org/2001/04/xmlenc#sha256"/>
        <DigestValue>BTOxzcKZIvQQhAhp4BYDqpQOt7f3HZkmNdkUneQnlQ4=</DigestValue>
      </Reference>
      <Reference URI="/xl/printerSettings/printerSettings1600.bin?ContentType=application/vnd.openxmlformats-officedocument.spreadsheetml.printerSettings">
        <DigestMethod Algorithm="http://www.w3.org/2001/04/xmlenc#sha256"/>
        <DigestValue>BTOxzcKZIvQQhAhp4BYDqpQOt7f3HZkmNdkUneQnlQ4=</DigestValue>
      </Reference>
      <Reference URI="/xl/printerSettings/printerSettings1601.bin?ContentType=application/vnd.openxmlformats-officedocument.spreadsheetml.printerSettings">
        <DigestMethod Algorithm="http://www.w3.org/2001/04/xmlenc#sha256"/>
        <DigestValue>4sf+1AWluvbpxJKPd2Oye0vW/vjaIC4T1BxgDzXmoXg=</DigestValue>
      </Reference>
      <Reference URI="/xl/printerSettings/printerSettings1602.bin?ContentType=application/vnd.openxmlformats-officedocument.spreadsheetml.printerSettings">
        <DigestMethod Algorithm="http://www.w3.org/2001/04/xmlenc#sha256"/>
        <DigestValue>4sf+1AWluvbpxJKPd2Oye0vW/vjaIC4T1BxgDzXmoXg=</DigestValue>
      </Reference>
      <Reference URI="/xl/printerSettings/printerSettings1603.bin?ContentType=application/vnd.openxmlformats-officedocument.spreadsheetml.printerSettings">
        <DigestMethod Algorithm="http://www.w3.org/2001/04/xmlenc#sha256"/>
        <DigestValue>4sf+1AWluvbpxJKPd2Oye0vW/vjaIC4T1BxgDzXmoXg=</DigestValue>
      </Reference>
      <Reference URI="/xl/printerSettings/printerSettings1604.bin?ContentType=application/vnd.openxmlformats-officedocument.spreadsheetml.printerSettings">
        <DigestMethod Algorithm="http://www.w3.org/2001/04/xmlenc#sha256"/>
        <DigestValue>1easXUpors9wW02Nqy5x8cLEF/3ZKBH0i2lLjO2Zsk8=</DigestValue>
      </Reference>
      <Reference URI="/xl/printerSettings/printerSettings1605.bin?ContentType=application/vnd.openxmlformats-officedocument.spreadsheetml.printerSettings">
        <DigestMethod Algorithm="http://www.w3.org/2001/04/xmlenc#sha256"/>
        <DigestValue>4sf+1AWluvbpxJKPd2Oye0vW/vjaIC4T1BxgDzXmoXg=</DigestValue>
      </Reference>
      <Reference URI="/xl/printerSettings/printerSettings1606.bin?ContentType=application/vnd.openxmlformats-officedocument.spreadsheetml.printerSettings">
        <DigestMethod Algorithm="http://www.w3.org/2001/04/xmlenc#sha256"/>
        <DigestValue>1easXUpors9wW02Nqy5x8cLEF/3ZKBH0i2lLjO2Zsk8=</DigestValue>
      </Reference>
      <Reference URI="/xl/printerSettings/printerSettings1607.bin?ContentType=application/vnd.openxmlformats-officedocument.spreadsheetml.printerSettings">
        <DigestMethod Algorithm="http://www.w3.org/2001/04/xmlenc#sha256"/>
        <DigestValue>1easXUpors9wW02Nqy5x8cLEF/3ZKBH0i2lLjO2Zsk8=</DigestValue>
      </Reference>
      <Reference URI="/xl/printerSettings/printerSettings1608.bin?ContentType=application/vnd.openxmlformats-officedocument.spreadsheetml.printerSettings">
        <DigestMethod Algorithm="http://www.w3.org/2001/04/xmlenc#sha256"/>
        <DigestValue>1easXUpors9wW02Nqy5x8cLEF/3ZKBH0i2lLjO2Zsk8=</DigestValue>
      </Reference>
      <Reference URI="/xl/printerSettings/printerSettings1609.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4sf+1AWluvbpxJKPd2Oye0vW/vjaIC4T1BxgDzXmoXg=</DigestValue>
      </Reference>
      <Reference URI="/xl/printerSettings/printerSettings1610.bin?ContentType=application/vnd.openxmlformats-officedocument.spreadsheetml.printerSettings">
        <DigestMethod Algorithm="http://www.w3.org/2001/04/xmlenc#sha256"/>
        <DigestValue>4sf+1AWluvbpxJKPd2Oye0vW/vjaIC4T1BxgDzXmoXg=</DigestValue>
      </Reference>
      <Reference URI="/xl/printerSettings/printerSettings1611.bin?ContentType=application/vnd.openxmlformats-officedocument.spreadsheetml.printerSettings">
        <DigestMethod Algorithm="http://www.w3.org/2001/04/xmlenc#sha256"/>
        <DigestValue>AOaDuHtsifCB+3mFVZaFSjZ2jbySMm3+Pey0DhdCrvo=</DigestValue>
      </Reference>
      <Reference URI="/xl/printerSettings/printerSettings1612.bin?ContentType=application/vnd.openxmlformats-officedocument.spreadsheetml.printerSettings">
        <DigestMethod Algorithm="http://www.w3.org/2001/04/xmlenc#sha256"/>
        <DigestValue>4sf+1AWluvbpxJKPd2Oye0vW/vjaIC4T1BxgDzXmoXg=</DigestValue>
      </Reference>
      <Reference URI="/xl/printerSettings/printerSettings1613.bin?ContentType=application/vnd.openxmlformats-officedocument.spreadsheetml.printerSettings">
        <DigestMethod Algorithm="http://www.w3.org/2001/04/xmlenc#sha256"/>
        <DigestValue>4sf+1AWluvbpxJKPd2Oye0vW/vjaIC4T1BxgDzXmoXg=</DigestValue>
      </Reference>
      <Reference URI="/xl/printerSettings/printerSettings1614.bin?ContentType=application/vnd.openxmlformats-officedocument.spreadsheetml.printerSettings">
        <DigestMethod Algorithm="http://www.w3.org/2001/04/xmlenc#sha256"/>
        <DigestValue>4sf+1AWluvbpxJKPd2Oye0vW/vjaIC4T1BxgDzXmoXg=</DigestValue>
      </Reference>
      <Reference URI="/xl/printerSettings/printerSettings1615.bin?ContentType=application/vnd.openxmlformats-officedocument.spreadsheetml.printerSettings">
        <DigestMethod Algorithm="http://www.w3.org/2001/04/xmlenc#sha256"/>
        <DigestValue>4sf+1AWluvbpxJKPd2Oye0vW/vjaIC4T1BxgDzXmoXg=</DigestValue>
      </Reference>
      <Reference URI="/xl/printerSettings/printerSettings1616.bin?ContentType=application/vnd.openxmlformats-officedocument.spreadsheetml.printerSettings">
        <DigestMethod Algorithm="http://www.w3.org/2001/04/xmlenc#sha256"/>
        <DigestValue>4sf+1AWluvbpxJKPd2Oye0vW/vjaIC4T1BxgDzXmoXg=</DigestValue>
      </Reference>
      <Reference URI="/xl/printerSettings/printerSettings1617.bin?ContentType=application/vnd.openxmlformats-officedocument.spreadsheetml.printerSettings">
        <DigestMethod Algorithm="http://www.w3.org/2001/04/xmlenc#sha256"/>
        <DigestValue>4sf+1AWluvbpxJKPd2Oye0vW/vjaIC4T1BxgDzXmoXg=</DigestValue>
      </Reference>
      <Reference URI="/xl/printerSettings/printerSettings1618.bin?ContentType=application/vnd.openxmlformats-officedocument.spreadsheetml.printerSettings">
        <DigestMethod Algorithm="http://www.w3.org/2001/04/xmlenc#sha256"/>
        <DigestValue>4sf+1AWluvbpxJKPd2Oye0vW/vjaIC4T1BxgDzXmoXg=</DigestValue>
      </Reference>
      <Reference URI="/xl/printerSettings/printerSettings1619.bin?ContentType=application/vnd.openxmlformats-officedocument.spreadsheetml.printerSettings">
        <DigestMethod Algorithm="http://www.w3.org/2001/04/xmlenc#sha256"/>
        <DigestValue>1easXUpors9wW02Nqy5x8cLEF/3ZKBH0i2lLjO2Zsk8=</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20.bin?ContentType=application/vnd.openxmlformats-officedocument.spreadsheetml.printerSettings">
        <DigestMethod Algorithm="http://www.w3.org/2001/04/xmlenc#sha256"/>
        <DigestValue>1easXUpors9wW02Nqy5x8cLEF/3ZKBH0i2lLjO2Zsk8=</DigestValue>
      </Reference>
      <Reference URI="/xl/printerSettings/printerSettings1621.bin?ContentType=application/vnd.openxmlformats-officedocument.spreadsheetml.printerSettings">
        <DigestMethod Algorithm="http://www.w3.org/2001/04/xmlenc#sha256"/>
        <DigestValue>4sf+1AWluvbpxJKPd2Oye0vW/vjaIC4T1BxgDzXmoXg=</DigestValue>
      </Reference>
      <Reference URI="/xl/printerSettings/printerSettings1622.bin?ContentType=application/vnd.openxmlformats-officedocument.spreadsheetml.printerSettings">
        <DigestMethod Algorithm="http://www.w3.org/2001/04/xmlenc#sha256"/>
        <DigestValue>AOaDuHtsifCB+3mFVZaFSjZ2jbySMm3+Pey0DhdCrvo=</DigestValue>
      </Reference>
      <Reference URI="/xl/printerSettings/printerSettings1623.bin?ContentType=application/vnd.openxmlformats-officedocument.spreadsheetml.printerSettings">
        <DigestMethod Algorithm="http://www.w3.org/2001/04/xmlenc#sha256"/>
        <DigestValue>AOaDuHtsifCB+3mFVZaFSjZ2jbySMm3+Pey0DhdCrvo=</DigestValue>
      </Reference>
      <Reference URI="/xl/printerSettings/printerSettings1624.bin?ContentType=application/vnd.openxmlformats-officedocument.spreadsheetml.printerSettings">
        <DigestMethod Algorithm="http://www.w3.org/2001/04/xmlenc#sha256"/>
        <DigestValue>1easXUpors9wW02Nqy5x8cLEF/3ZKBH0i2lLjO2Zsk8=</DigestValue>
      </Reference>
      <Reference URI="/xl/printerSettings/printerSettings1625.bin?ContentType=application/vnd.openxmlformats-officedocument.spreadsheetml.printerSettings">
        <DigestMethod Algorithm="http://www.w3.org/2001/04/xmlenc#sha256"/>
        <DigestValue>4sf+1AWluvbpxJKPd2Oye0vW/vjaIC4T1BxgDzXmoXg=</DigestValue>
      </Reference>
      <Reference URI="/xl/printerSettings/printerSettings1626.bin?ContentType=application/vnd.openxmlformats-officedocument.spreadsheetml.printerSettings">
        <DigestMethod Algorithm="http://www.w3.org/2001/04/xmlenc#sha256"/>
        <DigestValue>BTOxzcKZIvQQhAhp4BYDqpQOt7f3HZkmNdkUneQnlQ4=</DigestValue>
      </Reference>
      <Reference URI="/xl/printerSettings/printerSettings1627.bin?ContentType=application/vnd.openxmlformats-officedocument.spreadsheetml.printerSettings">
        <DigestMethod Algorithm="http://www.w3.org/2001/04/xmlenc#sha256"/>
        <DigestValue>BTOxzcKZIvQQhAhp4BYDqpQOt7f3HZkmNdkUneQnlQ4=</DigestValue>
      </Reference>
      <Reference URI="/xl/printerSettings/printerSettings1628.bin?ContentType=application/vnd.openxmlformats-officedocument.spreadsheetml.printerSettings">
        <DigestMethod Algorithm="http://www.w3.org/2001/04/xmlenc#sha256"/>
        <DigestValue>U9DlW0eyKu3wztfpqyjEWJjFPhxRFyvzTDBP1lKfKz0=</DigestValue>
      </Reference>
      <Reference URI="/xl/printerSettings/printerSettings1629.bin?ContentType=application/vnd.openxmlformats-officedocument.spreadsheetml.printerSettings">
        <DigestMethod Algorithm="http://www.w3.org/2001/04/xmlenc#sha256"/>
        <DigestValue>BTOxzcKZIvQQhAhp4BYDqpQOt7f3HZkmNdkUneQnlQ4=</DigestValue>
      </Reference>
      <Reference URI="/xl/printerSettings/printerSettings163.bin?ContentType=application/vnd.openxmlformats-officedocument.spreadsheetml.printerSettings">
        <DigestMethod Algorithm="http://www.w3.org/2001/04/xmlenc#sha256"/>
        <DigestValue>BTOxzcKZIvQQhAhp4BYDqpQOt7f3HZkmNdkUneQnlQ4=</DigestValue>
      </Reference>
      <Reference URI="/xl/printerSettings/printerSettings1630.bin?ContentType=application/vnd.openxmlformats-officedocument.spreadsheetml.printerSettings">
        <DigestMethod Algorithm="http://www.w3.org/2001/04/xmlenc#sha256"/>
        <DigestValue>8vyniW+BNu/f/tlr+5JqUw5FSxy2mI2GXPrPL4oQntI=</DigestValue>
      </Reference>
      <Reference URI="/xl/printerSettings/printerSettings1631.bin?ContentType=application/vnd.openxmlformats-officedocument.spreadsheetml.printerSettings">
        <DigestMethod Algorithm="http://www.w3.org/2001/04/xmlenc#sha256"/>
        <DigestValue>8vyniW+BNu/f/tlr+5JqUw5FSxy2mI2GXPrPL4oQntI=</DigestValue>
      </Reference>
      <Reference URI="/xl/printerSettings/printerSettings1632.bin?ContentType=application/vnd.openxmlformats-officedocument.spreadsheetml.printerSettings">
        <DigestMethod Algorithm="http://www.w3.org/2001/04/xmlenc#sha256"/>
        <DigestValue>ty1w9zSzDM139FJlRwgX+r0OSDmX8VCQBLQUnSeF1+M=</DigestValue>
      </Reference>
      <Reference URI="/xl/printerSettings/printerSettings1633.bin?ContentType=application/vnd.openxmlformats-officedocument.spreadsheetml.printerSettings">
        <DigestMethod Algorithm="http://www.w3.org/2001/04/xmlenc#sha256"/>
        <DigestValue>U9DlW0eyKu3wztfpqyjEWJjFPhxRFyvzTDBP1lKfKz0=</DigestValue>
      </Reference>
      <Reference URI="/xl/printerSettings/printerSettings1634.bin?ContentType=application/vnd.openxmlformats-officedocument.spreadsheetml.printerSettings">
        <DigestMethod Algorithm="http://www.w3.org/2001/04/xmlenc#sha256"/>
        <DigestValue>U9DlW0eyKu3wztfpqyjEWJjFPhxRFyvzTDBP1lKfKz0=</DigestValue>
      </Reference>
      <Reference URI="/xl/printerSettings/printerSettings1635.bin?ContentType=application/vnd.openxmlformats-officedocument.spreadsheetml.printerSettings">
        <DigestMethod Algorithm="http://www.w3.org/2001/04/xmlenc#sha256"/>
        <DigestValue>1easXUpors9wW02Nqy5x8cLEF/3ZKBH0i2lLjO2Zsk8=</DigestValue>
      </Reference>
      <Reference URI="/xl/printerSettings/printerSettings1636.bin?ContentType=application/vnd.openxmlformats-officedocument.spreadsheetml.printerSettings">
        <DigestMethod Algorithm="http://www.w3.org/2001/04/xmlenc#sha256"/>
        <DigestValue>U9DlW0eyKu3wztfpqyjEWJjFPhxRFyvzTDBP1lKfKz0=</DigestValue>
      </Reference>
      <Reference URI="/xl/printerSettings/printerSettings1637.bin?ContentType=application/vnd.openxmlformats-officedocument.spreadsheetml.printerSettings">
        <DigestMethod Algorithm="http://www.w3.org/2001/04/xmlenc#sha256"/>
        <DigestValue>6HGumsjBk9X1CzCPpkG1pJTBdVyGv7gAJ+RWNO+yDTc=</DigestValue>
      </Reference>
      <Reference URI="/xl/printerSettings/printerSettings1638.bin?ContentType=application/vnd.openxmlformats-officedocument.spreadsheetml.printerSettings">
        <DigestMethod Algorithm="http://www.w3.org/2001/04/xmlenc#sha256"/>
        <DigestValue>1easXUpors9wW02Nqy5x8cLEF/3ZKBH0i2lLjO2Zsk8=</DigestValue>
      </Reference>
      <Reference URI="/xl/printerSettings/printerSettings1639.bin?ContentType=application/vnd.openxmlformats-officedocument.spreadsheetml.printerSettings">
        <DigestMethod Algorithm="http://www.w3.org/2001/04/xmlenc#sha256"/>
        <DigestValue>8vyniW+BNu/f/tlr+5JqUw5FSxy2mI2GXPrPL4oQntI=</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40.bin?ContentType=application/vnd.openxmlformats-officedocument.spreadsheetml.printerSettings">
        <DigestMethod Algorithm="http://www.w3.org/2001/04/xmlenc#sha256"/>
        <DigestValue>1easXUpors9wW02Nqy5x8cLEF/3ZKBH0i2lLjO2Zsk8=</DigestValue>
      </Reference>
      <Reference URI="/xl/printerSettings/printerSettings1641.bin?ContentType=application/vnd.openxmlformats-officedocument.spreadsheetml.printerSettings">
        <DigestMethod Algorithm="http://www.w3.org/2001/04/xmlenc#sha256"/>
        <DigestValue>ty1w9zSzDM139FJlRwgX+r0OSDmX8VCQBLQUnSeF1+M=</DigestValue>
      </Reference>
      <Reference URI="/xl/printerSettings/printerSettings1642.bin?ContentType=application/vnd.openxmlformats-officedocument.spreadsheetml.printerSettings">
        <DigestMethod Algorithm="http://www.w3.org/2001/04/xmlenc#sha256"/>
        <DigestValue>ty1w9zSzDM139FJlRwgX+r0OSDmX8VCQBLQUnSeF1+M=</DigestValue>
      </Reference>
      <Reference URI="/xl/printerSettings/printerSettings1643.bin?ContentType=application/vnd.openxmlformats-officedocument.spreadsheetml.printerSettings">
        <DigestMethod Algorithm="http://www.w3.org/2001/04/xmlenc#sha256"/>
        <DigestValue>AOaDuHtsifCB+3mFVZaFSjZ2jbySMm3+Pey0DhdCrvo=</DigestValue>
      </Reference>
      <Reference URI="/xl/printerSettings/printerSettings1644.bin?ContentType=application/vnd.openxmlformats-officedocument.spreadsheetml.printerSettings">
        <DigestMethod Algorithm="http://www.w3.org/2001/04/xmlenc#sha256"/>
        <DigestValue>ty1w9zSzDM139FJlRwgX+r0OSDmX8VCQBLQUnSeF1+M=</DigestValue>
      </Reference>
      <Reference URI="/xl/printerSettings/printerSettings1645.bin?ContentType=application/vnd.openxmlformats-officedocument.spreadsheetml.printerSettings">
        <DigestMethod Algorithm="http://www.w3.org/2001/04/xmlenc#sha256"/>
        <DigestValue>4sf+1AWluvbpxJKPd2Oye0vW/vjaIC4T1BxgDzXmoXg=</DigestValue>
      </Reference>
      <Reference URI="/xl/printerSettings/printerSettings1646.bin?ContentType=application/vnd.openxmlformats-officedocument.spreadsheetml.printerSettings">
        <DigestMethod Algorithm="http://www.w3.org/2001/04/xmlenc#sha256"/>
        <DigestValue>6HGumsjBk9X1CzCPpkG1pJTBdVyGv7gAJ+RWNO+yDTc=</DigestValue>
      </Reference>
      <Reference URI="/xl/printerSettings/printerSettings1647.bin?ContentType=application/vnd.openxmlformats-officedocument.spreadsheetml.printerSettings">
        <DigestMethod Algorithm="http://www.w3.org/2001/04/xmlenc#sha256"/>
        <DigestValue>+n5QTe6/grUf3JPx5J0xBRGlKRI8XimZKbgxCQVlTOM=</DigestValue>
      </Reference>
      <Reference URI="/xl/printerSettings/printerSettings1648.bin?ContentType=application/vnd.openxmlformats-officedocument.spreadsheetml.printerSettings">
        <DigestMethod Algorithm="http://www.w3.org/2001/04/xmlenc#sha256"/>
        <DigestValue>k5z4QFvXyp5vMq4FDANuvQxvNZ735cuotFRYxi91M4M=</DigestValue>
      </Reference>
      <Reference URI="/xl/printerSettings/printerSettings1649.bin?ContentType=application/vnd.openxmlformats-officedocument.spreadsheetml.printerSettings">
        <DigestMethod Algorithm="http://www.w3.org/2001/04/xmlenc#sha256"/>
        <DigestValue>6HGumsjBk9X1CzCPpkG1pJTBdVyGv7gAJ+RWNO+yDTc=</DigestValue>
      </Reference>
      <Reference URI="/xl/printerSettings/printerSettings165.bin?ContentType=application/vnd.openxmlformats-officedocument.spreadsheetml.printerSettings">
        <DigestMethod Algorithm="http://www.w3.org/2001/04/xmlenc#sha256"/>
        <DigestValue>4sf+1AWluvbpxJKPd2Oye0vW/vjaIC4T1BxgDzXmoXg=</DigestValue>
      </Reference>
      <Reference URI="/xl/printerSettings/printerSettings1650.bin?ContentType=application/vnd.openxmlformats-officedocument.spreadsheetml.printerSettings">
        <DigestMethod Algorithm="http://www.w3.org/2001/04/xmlenc#sha256"/>
        <DigestValue>6HGumsjBk9X1CzCPpkG1pJTBdVyGv7gAJ+RWNO+yDTc=</DigestValue>
      </Reference>
      <Reference URI="/xl/printerSettings/printerSettings1651.bin?ContentType=application/vnd.openxmlformats-officedocument.spreadsheetml.printerSettings">
        <DigestMethod Algorithm="http://www.w3.org/2001/04/xmlenc#sha256"/>
        <DigestValue>6HGumsjBk9X1CzCPpkG1pJTBdVyGv7gAJ+RWNO+yDTc=</DigestValue>
      </Reference>
      <Reference URI="/xl/printerSettings/printerSettings1652.bin?ContentType=application/vnd.openxmlformats-officedocument.spreadsheetml.printerSettings">
        <DigestMethod Algorithm="http://www.w3.org/2001/04/xmlenc#sha256"/>
        <DigestValue>6HGumsjBk9X1CzCPpkG1pJTBdVyGv7gAJ+RWNO+yDTc=</DigestValue>
      </Reference>
      <Reference URI="/xl/printerSettings/printerSettings1653.bin?ContentType=application/vnd.openxmlformats-officedocument.spreadsheetml.printerSettings">
        <DigestMethod Algorithm="http://www.w3.org/2001/04/xmlenc#sha256"/>
        <DigestValue>6HGumsjBk9X1CzCPpkG1pJTBdVyGv7gAJ+RWNO+yDTc=</DigestValue>
      </Reference>
      <Reference URI="/xl/printerSettings/printerSettings1654.bin?ContentType=application/vnd.openxmlformats-officedocument.spreadsheetml.printerSettings">
        <DigestMethod Algorithm="http://www.w3.org/2001/04/xmlenc#sha256"/>
        <DigestValue>6HGumsjBk9X1CzCPpkG1pJTBdVyGv7gAJ+RWNO+yDTc=</DigestValue>
      </Reference>
      <Reference URI="/xl/printerSettings/printerSettings1655.bin?ContentType=application/vnd.openxmlformats-officedocument.spreadsheetml.printerSettings">
        <DigestMethod Algorithm="http://www.w3.org/2001/04/xmlenc#sha256"/>
        <DigestValue>6HGumsjBk9X1CzCPpkG1pJTBdVyGv7gAJ+RWNO+yDTc=</DigestValue>
      </Reference>
      <Reference URI="/xl/printerSettings/printerSettings1656.bin?ContentType=application/vnd.openxmlformats-officedocument.spreadsheetml.printerSettings">
        <DigestMethod Algorithm="http://www.w3.org/2001/04/xmlenc#sha256"/>
        <DigestValue>4sf+1AWluvbpxJKPd2Oye0vW/vjaIC4T1BxgDzXmoXg=</DigestValue>
      </Reference>
      <Reference URI="/xl/printerSettings/printerSettings1657.bin?ContentType=application/vnd.openxmlformats-officedocument.spreadsheetml.printerSettings">
        <DigestMethod Algorithm="http://www.w3.org/2001/04/xmlenc#sha256"/>
        <DigestValue>6HGumsjBk9X1CzCPpkG1pJTBdVyGv7gAJ+RWNO+yDTc=</DigestValue>
      </Reference>
      <Reference URI="/xl/printerSettings/printerSettings1658.bin?ContentType=application/vnd.openxmlformats-officedocument.spreadsheetml.printerSettings">
        <DigestMethod Algorithm="http://www.w3.org/2001/04/xmlenc#sha256"/>
        <DigestValue>6HGumsjBk9X1CzCPpkG1pJTBdVyGv7gAJ+RWNO+yDTc=</DigestValue>
      </Reference>
      <Reference URI="/xl/printerSettings/printerSettings1659.bin?ContentType=application/vnd.openxmlformats-officedocument.spreadsheetml.printerSettings">
        <DigestMethod Algorithm="http://www.w3.org/2001/04/xmlenc#sha256"/>
        <DigestValue>U9DlW0eyKu3wztfpqyjEWJjFPhxRFyvzTDBP1lKfKz0=</DigestValue>
      </Reference>
      <Reference URI="/xl/printerSettings/printerSettings166.bin?ContentType=application/vnd.openxmlformats-officedocument.spreadsheetml.printerSettings">
        <DigestMethod Algorithm="http://www.w3.org/2001/04/xmlenc#sha256"/>
        <DigestValue>MqlMFcdOU724y+XT0A1fb7kjq67gysaEXySjCDCzorU=</DigestValue>
      </Reference>
      <Reference URI="/xl/printerSettings/printerSettings1660.bin?ContentType=application/vnd.openxmlformats-officedocument.spreadsheetml.printerSettings">
        <DigestMethod Algorithm="http://www.w3.org/2001/04/xmlenc#sha256"/>
        <DigestValue>4sf+1AWluvbpxJKPd2Oye0vW/vjaIC4T1BxgDzXmoXg=</DigestValue>
      </Reference>
      <Reference URI="/xl/printerSettings/printerSettings1661.bin?ContentType=application/vnd.openxmlformats-officedocument.spreadsheetml.printerSettings">
        <DigestMethod Algorithm="http://www.w3.org/2001/04/xmlenc#sha256"/>
        <DigestValue>6HGumsjBk9X1CzCPpkG1pJTBdVyGv7gAJ+RWNO+yDTc=</DigestValue>
      </Reference>
      <Reference URI="/xl/printerSettings/printerSettings1662.bin?ContentType=application/vnd.openxmlformats-officedocument.spreadsheetml.printerSettings">
        <DigestMethod Algorithm="http://www.w3.org/2001/04/xmlenc#sha256"/>
        <DigestValue>8vyniW+BNu/f/tlr+5JqUw5FSxy2mI2GXPrPL4oQntI=</DigestValue>
      </Reference>
      <Reference URI="/xl/printerSettings/printerSettings1663.bin?ContentType=application/vnd.openxmlformats-officedocument.spreadsheetml.printerSettings">
        <DigestMethod Algorithm="http://www.w3.org/2001/04/xmlenc#sha256"/>
        <DigestValue>1easXUpors9wW02Nqy5x8cLEF/3ZKBH0i2lLjO2Zsk8=</DigestValue>
      </Reference>
      <Reference URI="/xl/printerSettings/printerSettings1664.bin?ContentType=application/vnd.openxmlformats-officedocument.spreadsheetml.printerSettings">
        <DigestMethod Algorithm="http://www.w3.org/2001/04/xmlenc#sha256"/>
        <DigestValue>U9DlW0eyKu3wztfpqyjEWJjFPhxRFyvzTDBP1lKfKz0=</DigestValue>
      </Reference>
      <Reference URI="/xl/printerSettings/printerSettings1665.bin?ContentType=application/vnd.openxmlformats-officedocument.spreadsheetml.printerSettings">
        <DigestMethod Algorithm="http://www.w3.org/2001/04/xmlenc#sha256"/>
        <DigestValue>AOaDuHtsifCB+3mFVZaFSjZ2jbySMm3+Pey0DhdCrvo=</DigestValue>
      </Reference>
      <Reference URI="/xl/printerSettings/printerSettings1666.bin?ContentType=application/vnd.openxmlformats-officedocument.spreadsheetml.printerSettings">
        <DigestMethod Algorithm="http://www.w3.org/2001/04/xmlenc#sha256"/>
        <DigestValue>8vyniW+BNu/f/tlr+5JqUw5FSxy2mI2GXPrPL4oQntI=</DigestValue>
      </Reference>
      <Reference URI="/xl/printerSettings/printerSettings1667.bin?ContentType=application/vnd.openxmlformats-officedocument.spreadsheetml.printerSettings">
        <DigestMethod Algorithm="http://www.w3.org/2001/04/xmlenc#sha256"/>
        <DigestValue>AOaDuHtsifCB+3mFVZaFSjZ2jbySMm3+Pey0DhdCrvo=</DigestValue>
      </Reference>
      <Reference URI="/xl/printerSettings/printerSettings1668.bin?ContentType=application/vnd.openxmlformats-officedocument.spreadsheetml.printerSettings">
        <DigestMethod Algorithm="http://www.w3.org/2001/04/xmlenc#sha256"/>
        <DigestValue>8vyniW+BNu/f/tlr+5JqUw5FSxy2mI2GXPrPL4oQntI=</DigestValue>
      </Reference>
      <Reference URI="/xl/printerSettings/printerSettings1669.bin?ContentType=application/vnd.openxmlformats-officedocument.spreadsheetml.printerSettings">
        <DigestMethod Algorithm="http://www.w3.org/2001/04/xmlenc#sha256"/>
        <DigestValue>1easXUpors9wW02Nqy5x8cLEF/3ZKBH0i2lLjO2Zsk8=</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70.bin?ContentType=application/vnd.openxmlformats-officedocument.spreadsheetml.printerSettings">
        <DigestMethod Algorithm="http://www.w3.org/2001/04/xmlenc#sha256"/>
        <DigestValue>6HGumsjBk9X1CzCPpkG1pJTBdVyGv7gAJ+RWNO+yDTc=</DigestValue>
      </Reference>
      <Reference URI="/xl/printerSettings/printerSettings1671.bin?ContentType=application/vnd.openxmlformats-officedocument.spreadsheetml.printerSettings">
        <DigestMethod Algorithm="http://www.w3.org/2001/04/xmlenc#sha256"/>
        <DigestValue>BTOxzcKZIvQQhAhp4BYDqpQOt7f3HZkmNdkUneQnlQ4=</DigestValue>
      </Reference>
      <Reference URI="/xl/printerSettings/printerSettings1672.bin?ContentType=application/vnd.openxmlformats-officedocument.spreadsheetml.printerSettings">
        <DigestMethod Algorithm="http://www.w3.org/2001/04/xmlenc#sha256"/>
        <DigestValue>BTOxzcKZIvQQhAhp4BYDqpQOt7f3HZkmNdkUneQnlQ4=</DigestValue>
      </Reference>
      <Reference URI="/xl/printerSettings/printerSettings1673.bin?ContentType=application/vnd.openxmlformats-officedocument.spreadsheetml.printerSettings">
        <DigestMethod Algorithm="http://www.w3.org/2001/04/xmlenc#sha256"/>
        <DigestValue>4sf+1AWluvbpxJKPd2Oye0vW/vjaIC4T1BxgDzXmoXg=</DigestValue>
      </Reference>
      <Reference URI="/xl/printerSettings/printerSettings1674.bin?ContentType=application/vnd.openxmlformats-officedocument.spreadsheetml.printerSettings">
        <DigestMethod Algorithm="http://www.w3.org/2001/04/xmlenc#sha256"/>
        <DigestValue>BTOxzcKZIvQQhAhp4BYDqpQOt7f3HZkmNdkUneQnlQ4=</DigestValue>
      </Reference>
      <Reference URI="/xl/printerSettings/printerSettings1675.bin?ContentType=application/vnd.openxmlformats-officedocument.spreadsheetml.printerSettings">
        <DigestMethod Algorithm="http://www.w3.org/2001/04/xmlenc#sha256"/>
        <DigestValue>4sf+1AWluvbpxJKPd2Oye0vW/vjaIC4T1BxgDzXmoXg=</DigestValue>
      </Reference>
      <Reference URI="/xl/printerSettings/printerSettings1676.bin?ContentType=application/vnd.openxmlformats-officedocument.spreadsheetml.printerSettings">
        <DigestMethod Algorithm="http://www.w3.org/2001/04/xmlenc#sha256"/>
        <DigestValue>4sf+1AWluvbpxJKPd2Oye0vW/vjaIC4T1BxgDzXmoXg=</DigestValue>
      </Reference>
      <Reference URI="/xl/printerSettings/printerSettings1677.bin?ContentType=application/vnd.openxmlformats-officedocument.spreadsheetml.printerSettings">
        <DigestMethod Algorithm="http://www.w3.org/2001/04/xmlenc#sha256"/>
        <DigestValue>4sf+1AWluvbpxJKPd2Oye0vW/vjaIC4T1BxgDzXmoXg=</DigestValue>
      </Reference>
      <Reference URI="/xl/printerSettings/printerSettings1678.bin?ContentType=application/vnd.openxmlformats-officedocument.spreadsheetml.printerSettings">
        <DigestMethod Algorithm="http://www.w3.org/2001/04/xmlenc#sha256"/>
        <DigestValue>1easXUpors9wW02Nqy5x8cLEF/3ZKBH0i2lLjO2Zsk8=</DigestValue>
      </Reference>
      <Reference URI="/xl/printerSettings/printerSettings1679.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6HGumsjBk9X1CzCPpkG1pJTBdVyGv7gAJ+RWNO+yDTc=</DigestValue>
      </Reference>
      <Reference URI="/xl/printerSettings/printerSettings1680.bin?ContentType=application/vnd.openxmlformats-officedocument.spreadsheetml.printerSettings">
        <DigestMethod Algorithm="http://www.w3.org/2001/04/xmlenc#sha256"/>
        <DigestValue>1easXUpors9wW02Nqy5x8cLEF/3ZKBH0i2lLjO2Zsk8=</DigestValue>
      </Reference>
      <Reference URI="/xl/printerSettings/printerSettings1681.bin?ContentType=application/vnd.openxmlformats-officedocument.spreadsheetml.printerSettings">
        <DigestMethod Algorithm="http://www.w3.org/2001/04/xmlenc#sha256"/>
        <DigestValue>1easXUpors9wW02Nqy5x8cLEF/3ZKBH0i2lLjO2Zsk8=</DigestValue>
      </Reference>
      <Reference URI="/xl/printerSettings/printerSettings1682.bin?ContentType=application/vnd.openxmlformats-officedocument.spreadsheetml.printerSettings">
        <DigestMethod Algorithm="http://www.w3.org/2001/04/xmlenc#sha256"/>
        <DigestValue>1easXUpors9wW02Nqy5x8cLEF/3ZKBH0i2lLjO2Zsk8=</DigestValue>
      </Reference>
      <Reference URI="/xl/printerSettings/printerSettings1683.bin?ContentType=application/vnd.openxmlformats-officedocument.spreadsheetml.printerSettings">
        <DigestMethod Algorithm="http://www.w3.org/2001/04/xmlenc#sha256"/>
        <DigestValue>4sf+1AWluvbpxJKPd2Oye0vW/vjaIC4T1BxgDzXmoXg=</DigestValue>
      </Reference>
      <Reference URI="/xl/printerSettings/printerSettings1684.bin?ContentType=application/vnd.openxmlformats-officedocument.spreadsheetml.printerSettings">
        <DigestMethod Algorithm="http://www.w3.org/2001/04/xmlenc#sha256"/>
        <DigestValue>4sf+1AWluvbpxJKPd2Oye0vW/vjaIC4T1BxgDzXmoXg=</DigestValue>
      </Reference>
      <Reference URI="/xl/printerSettings/printerSettings1685.bin?ContentType=application/vnd.openxmlformats-officedocument.spreadsheetml.printerSettings">
        <DigestMethod Algorithm="http://www.w3.org/2001/04/xmlenc#sha256"/>
        <DigestValue>AOaDuHtsifCB+3mFVZaFSjZ2jbySMm3+Pey0DhdCrvo=</DigestValue>
      </Reference>
      <Reference URI="/xl/printerSettings/printerSettings1686.bin?ContentType=application/vnd.openxmlformats-officedocument.spreadsheetml.printerSettings">
        <DigestMethod Algorithm="http://www.w3.org/2001/04/xmlenc#sha256"/>
        <DigestValue>4sf+1AWluvbpxJKPd2Oye0vW/vjaIC4T1BxgDzXmoXg=</DigestValue>
      </Reference>
      <Reference URI="/xl/printerSettings/printerSettings1687.bin?ContentType=application/vnd.openxmlformats-officedocument.spreadsheetml.printerSettings">
        <DigestMethod Algorithm="http://www.w3.org/2001/04/xmlenc#sha256"/>
        <DigestValue>4sf+1AWluvbpxJKPd2Oye0vW/vjaIC4T1BxgDzXmoXg=</DigestValue>
      </Reference>
      <Reference URI="/xl/printerSettings/printerSettings1688.bin?ContentType=application/vnd.openxmlformats-officedocument.spreadsheetml.printerSettings">
        <DigestMethod Algorithm="http://www.w3.org/2001/04/xmlenc#sha256"/>
        <DigestValue>4sf+1AWluvbpxJKPd2Oye0vW/vjaIC4T1BxgDzXmoXg=</DigestValue>
      </Reference>
      <Reference URI="/xl/printerSettings/printerSettings1689.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MqlMFcdOU724y+XT0A1fb7kjq67gysaEXySjCDCzorU=</DigestValue>
      </Reference>
      <Reference URI="/xl/printerSettings/printerSettings1690.bin?ContentType=application/vnd.openxmlformats-officedocument.spreadsheetml.printerSettings">
        <DigestMethod Algorithm="http://www.w3.org/2001/04/xmlenc#sha256"/>
        <DigestValue>4sf+1AWluvbpxJKPd2Oye0vW/vjaIC4T1BxgDzXmoXg=</DigestValue>
      </Reference>
      <Reference URI="/xl/printerSettings/printerSettings1691.bin?ContentType=application/vnd.openxmlformats-officedocument.spreadsheetml.printerSettings">
        <DigestMethod Algorithm="http://www.w3.org/2001/04/xmlenc#sha256"/>
        <DigestValue>4sf+1AWluvbpxJKPd2Oye0vW/vjaIC4T1BxgDzXmoXg=</DigestValue>
      </Reference>
      <Reference URI="/xl/printerSettings/printerSettings1692.bin?ContentType=application/vnd.openxmlformats-officedocument.spreadsheetml.printerSettings">
        <DigestMethod Algorithm="http://www.w3.org/2001/04/xmlenc#sha256"/>
        <DigestValue>4sf+1AWluvbpxJKPd2Oye0vW/vjaIC4T1BxgDzXmoXg=</DigestValue>
      </Reference>
      <Reference URI="/xl/printerSettings/printerSettings1693.bin?ContentType=application/vnd.openxmlformats-officedocument.spreadsheetml.printerSettings">
        <DigestMethod Algorithm="http://www.w3.org/2001/04/xmlenc#sha256"/>
        <DigestValue>4sf+1AWluvbpxJKPd2Oye0vW/vjaIC4T1BxgDzXmoXg=</DigestValue>
      </Reference>
      <Reference URI="/xl/printerSettings/printerSettings1694.bin?ContentType=application/vnd.openxmlformats-officedocument.spreadsheetml.printerSettings">
        <DigestMethod Algorithm="http://www.w3.org/2001/04/xmlenc#sha256"/>
        <DigestValue>1easXUpors9wW02Nqy5x8cLEF/3ZKBH0i2lLjO2Zsk8=</DigestValue>
      </Reference>
      <Reference URI="/xl/printerSettings/printerSettings1695.bin?ContentType=application/vnd.openxmlformats-officedocument.spreadsheetml.printerSettings">
        <DigestMethod Algorithm="http://www.w3.org/2001/04/xmlenc#sha256"/>
        <DigestValue>1easXUpors9wW02Nqy5x8cLEF/3ZKBH0i2lLjO2Zsk8=</DigestValue>
      </Reference>
      <Reference URI="/xl/printerSettings/printerSettings1696.bin?ContentType=application/vnd.openxmlformats-officedocument.spreadsheetml.printerSettings">
        <DigestMethod Algorithm="http://www.w3.org/2001/04/xmlenc#sha256"/>
        <DigestValue>4sf+1AWluvbpxJKPd2Oye0vW/vjaIC4T1BxgDzXmoXg=</DigestValue>
      </Reference>
      <Reference URI="/xl/printerSettings/printerSettings1697.bin?ContentType=application/vnd.openxmlformats-officedocument.spreadsheetml.printerSettings">
        <DigestMethod Algorithm="http://www.w3.org/2001/04/xmlenc#sha256"/>
        <DigestValue>AOaDuHtsifCB+3mFVZaFSjZ2jbySMm3+Pey0DhdCrvo=</DigestValue>
      </Reference>
      <Reference URI="/xl/printerSettings/printerSettings1698.bin?ContentType=application/vnd.openxmlformats-officedocument.spreadsheetml.printerSettings">
        <DigestMethod Algorithm="http://www.w3.org/2001/04/xmlenc#sha256"/>
        <DigestValue>AOaDuHtsifCB+3mFVZaFSjZ2jbySMm3+Pey0DhdCrvo=</DigestValue>
      </Reference>
      <Reference URI="/xl/printerSettings/printerSettings1699.bin?ContentType=application/vnd.openxmlformats-officedocument.spreadsheetml.printerSettings">
        <DigestMethod Algorithm="http://www.w3.org/2001/04/xmlenc#sha256"/>
        <DigestValue>1easXUpors9wW02Nqy5x8cLEF/3ZKBH0i2lLjO2Zsk8=</DigestValue>
      </Reference>
      <Reference URI="/xl/printerSettings/printerSettings17.bin?ContentType=application/vnd.openxmlformats-officedocument.spreadsheetml.printerSettings">
        <DigestMethod Algorithm="http://www.w3.org/2001/04/xmlenc#sha256"/>
        <DigestValue>1easXUpors9wW02Nqy5x8cLEF/3ZKBH0i2lLjO2Zsk8=</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00.bin?ContentType=application/vnd.openxmlformats-officedocument.spreadsheetml.printerSettings">
        <DigestMethod Algorithm="http://www.w3.org/2001/04/xmlenc#sha256"/>
        <DigestValue>4sf+1AWluvbpxJKPd2Oye0vW/vjaIC4T1BxgDzXmoXg=</DigestValue>
      </Reference>
      <Reference URI="/xl/printerSettings/printerSettings1701.bin?ContentType=application/vnd.openxmlformats-officedocument.spreadsheetml.printerSettings">
        <DigestMethod Algorithm="http://www.w3.org/2001/04/xmlenc#sha256"/>
        <DigestValue>BTOxzcKZIvQQhAhp4BYDqpQOt7f3HZkmNdkUneQnlQ4=</DigestValue>
      </Reference>
      <Reference URI="/xl/printerSettings/printerSettings1702.bin?ContentType=application/vnd.openxmlformats-officedocument.spreadsheetml.printerSettings">
        <DigestMethod Algorithm="http://www.w3.org/2001/04/xmlenc#sha256"/>
        <DigestValue>BTOxzcKZIvQQhAhp4BYDqpQOt7f3HZkmNdkUneQnlQ4=</DigestValue>
      </Reference>
      <Reference URI="/xl/printerSettings/printerSettings1703.bin?ContentType=application/vnd.openxmlformats-officedocument.spreadsheetml.printerSettings">
        <DigestMethod Algorithm="http://www.w3.org/2001/04/xmlenc#sha256"/>
        <DigestValue>4sf+1AWluvbpxJKPd2Oye0vW/vjaIC4T1BxgDzXmoXg=</DigestValue>
      </Reference>
      <Reference URI="/xl/printerSettings/printerSettings1704.bin?ContentType=application/vnd.openxmlformats-officedocument.spreadsheetml.printerSettings">
        <DigestMethod Algorithm="http://www.w3.org/2001/04/xmlenc#sha256"/>
        <DigestValue>BTOxzcKZIvQQhAhp4BYDqpQOt7f3HZkmNdkUneQnlQ4=</DigestValue>
      </Reference>
      <Reference URI="/xl/printerSettings/printerSettings1705.bin?ContentType=application/vnd.openxmlformats-officedocument.spreadsheetml.printerSettings">
        <DigestMethod Algorithm="http://www.w3.org/2001/04/xmlenc#sha256"/>
        <DigestValue>4sf+1AWluvbpxJKPd2Oye0vW/vjaIC4T1BxgDzXmoXg=</DigestValue>
      </Reference>
      <Reference URI="/xl/printerSettings/printerSettings1706.bin?ContentType=application/vnd.openxmlformats-officedocument.spreadsheetml.printerSettings">
        <DigestMethod Algorithm="http://www.w3.org/2001/04/xmlenc#sha256"/>
        <DigestValue>4sf+1AWluvbpxJKPd2Oye0vW/vjaIC4T1BxgDzXmoXg=</DigestValue>
      </Reference>
      <Reference URI="/xl/printerSettings/printerSettings1707.bin?ContentType=application/vnd.openxmlformats-officedocument.spreadsheetml.printerSettings">
        <DigestMethod Algorithm="http://www.w3.org/2001/04/xmlenc#sha256"/>
        <DigestValue>4sf+1AWluvbpxJKPd2Oye0vW/vjaIC4T1BxgDzXmoXg=</DigestValue>
      </Reference>
      <Reference URI="/xl/printerSettings/printerSettings1708.bin?ContentType=application/vnd.openxmlformats-officedocument.spreadsheetml.printerSettings">
        <DigestMethod Algorithm="http://www.w3.org/2001/04/xmlenc#sha256"/>
        <DigestValue>1easXUpors9wW02Nqy5x8cLEF/3ZKBH0i2lLjO2Zsk8=</DigestValue>
      </Reference>
      <Reference URI="/xl/printerSettings/printerSettings1709.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MqlMFcdOU724y+XT0A1fb7kjq67gysaEXySjCDCzorU=</DigestValue>
      </Reference>
      <Reference URI="/xl/printerSettings/printerSettings1710.bin?ContentType=application/vnd.openxmlformats-officedocument.spreadsheetml.printerSettings">
        <DigestMethod Algorithm="http://www.w3.org/2001/04/xmlenc#sha256"/>
        <DigestValue>1easXUpors9wW02Nqy5x8cLEF/3ZKBH0i2lLjO2Zsk8=</DigestValue>
      </Reference>
      <Reference URI="/xl/printerSettings/printerSettings1711.bin?ContentType=application/vnd.openxmlformats-officedocument.spreadsheetml.printerSettings">
        <DigestMethod Algorithm="http://www.w3.org/2001/04/xmlenc#sha256"/>
        <DigestValue>1easXUpors9wW02Nqy5x8cLEF/3ZKBH0i2lLjO2Zsk8=</DigestValue>
      </Reference>
      <Reference URI="/xl/printerSettings/printerSettings1712.bin?ContentType=application/vnd.openxmlformats-officedocument.spreadsheetml.printerSettings">
        <DigestMethod Algorithm="http://www.w3.org/2001/04/xmlenc#sha256"/>
        <DigestValue>1easXUpors9wW02Nqy5x8cLEF/3ZKBH0i2lLjO2Zsk8=</DigestValue>
      </Reference>
      <Reference URI="/xl/printerSettings/printerSettings1713.bin?ContentType=application/vnd.openxmlformats-officedocument.spreadsheetml.printerSettings">
        <DigestMethod Algorithm="http://www.w3.org/2001/04/xmlenc#sha256"/>
        <DigestValue>4sf+1AWluvbpxJKPd2Oye0vW/vjaIC4T1BxgDzXmoXg=</DigestValue>
      </Reference>
      <Reference URI="/xl/printerSettings/printerSettings1714.bin?ContentType=application/vnd.openxmlformats-officedocument.spreadsheetml.printerSettings">
        <DigestMethod Algorithm="http://www.w3.org/2001/04/xmlenc#sha256"/>
        <DigestValue>4sf+1AWluvbpxJKPd2Oye0vW/vjaIC4T1BxgDzXmoXg=</DigestValue>
      </Reference>
      <Reference URI="/xl/printerSettings/printerSettings1715.bin?ContentType=application/vnd.openxmlformats-officedocument.spreadsheetml.printerSettings">
        <DigestMethod Algorithm="http://www.w3.org/2001/04/xmlenc#sha256"/>
        <DigestValue>AOaDuHtsifCB+3mFVZaFSjZ2jbySMm3+Pey0DhdCrvo=</DigestValue>
      </Reference>
      <Reference URI="/xl/printerSettings/printerSettings1716.bin?ContentType=application/vnd.openxmlformats-officedocument.spreadsheetml.printerSettings">
        <DigestMethod Algorithm="http://www.w3.org/2001/04/xmlenc#sha256"/>
        <DigestValue>4sf+1AWluvbpxJKPd2Oye0vW/vjaIC4T1BxgDzXmoXg=</DigestValue>
      </Reference>
      <Reference URI="/xl/printerSettings/printerSettings1717.bin?ContentType=application/vnd.openxmlformats-officedocument.spreadsheetml.printerSettings">
        <DigestMethod Algorithm="http://www.w3.org/2001/04/xmlenc#sha256"/>
        <DigestValue>4sf+1AWluvbpxJKPd2Oye0vW/vjaIC4T1BxgDzXmoXg=</DigestValue>
      </Reference>
      <Reference URI="/xl/printerSettings/printerSettings1718.bin?ContentType=application/vnd.openxmlformats-officedocument.spreadsheetml.printerSettings">
        <DigestMethod Algorithm="http://www.w3.org/2001/04/xmlenc#sha256"/>
        <DigestValue>4sf+1AWluvbpxJKPd2Oye0vW/vjaIC4T1BxgDzXmoXg=</DigestValue>
      </Reference>
      <Reference URI="/xl/printerSettings/printerSettings1719.bin?ContentType=application/vnd.openxmlformats-officedocument.spreadsheetml.printerSettings">
        <DigestMethod Algorithm="http://www.w3.org/2001/04/xmlenc#sha256"/>
        <DigestValue>4sf+1AWluvbpxJKPd2Oye0vW/vjaIC4T1BxgDzXmoXg=</DigestValue>
      </Reference>
      <Reference URI="/xl/printerSettings/printerSettings172.bin?ContentType=application/vnd.openxmlformats-officedocument.spreadsheetml.printerSettings">
        <DigestMethod Algorithm="http://www.w3.org/2001/04/xmlenc#sha256"/>
        <DigestValue>4sf+1AWluvbpxJKPd2Oye0vW/vjaIC4T1BxgDzXmoXg=</DigestValue>
      </Reference>
      <Reference URI="/xl/printerSettings/printerSettings1720.bin?ContentType=application/vnd.openxmlformats-officedocument.spreadsheetml.printerSettings">
        <DigestMethod Algorithm="http://www.w3.org/2001/04/xmlenc#sha256"/>
        <DigestValue>4sf+1AWluvbpxJKPd2Oye0vW/vjaIC4T1BxgDzXmoXg=</DigestValue>
      </Reference>
      <Reference URI="/xl/printerSettings/printerSettings1721.bin?ContentType=application/vnd.openxmlformats-officedocument.spreadsheetml.printerSettings">
        <DigestMethod Algorithm="http://www.w3.org/2001/04/xmlenc#sha256"/>
        <DigestValue>4sf+1AWluvbpxJKPd2Oye0vW/vjaIC4T1BxgDzXmoXg=</DigestValue>
      </Reference>
      <Reference URI="/xl/printerSettings/printerSettings1722.bin?ContentType=application/vnd.openxmlformats-officedocument.spreadsheetml.printerSettings">
        <DigestMethod Algorithm="http://www.w3.org/2001/04/xmlenc#sha256"/>
        <DigestValue>4sf+1AWluvbpxJKPd2Oye0vW/vjaIC4T1BxgDzXmoXg=</DigestValue>
      </Reference>
      <Reference URI="/xl/printerSettings/printerSettings1723.bin?ContentType=application/vnd.openxmlformats-officedocument.spreadsheetml.printerSettings">
        <DigestMethod Algorithm="http://www.w3.org/2001/04/xmlenc#sha256"/>
        <DigestValue>4sf+1AWluvbpxJKPd2Oye0vW/vjaIC4T1BxgDzXmoXg=</DigestValue>
      </Reference>
      <Reference URI="/xl/printerSettings/printerSettings1724.bin?ContentType=application/vnd.openxmlformats-officedocument.spreadsheetml.printerSettings">
        <DigestMethod Algorithm="http://www.w3.org/2001/04/xmlenc#sha256"/>
        <DigestValue>1easXUpors9wW02Nqy5x8cLEF/3ZKBH0i2lLjO2Zsk8=</DigestValue>
      </Reference>
      <Reference URI="/xl/printerSettings/printerSettings1725.bin?ContentType=application/vnd.openxmlformats-officedocument.spreadsheetml.printerSettings">
        <DigestMethod Algorithm="http://www.w3.org/2001/04/xmlenc#sha256"/>
        <DigestValue>1easXUpors9wW02Nqy5x8cLEF/3ZKBH0i2lLjO2Zsk8=</DigestValue>
      </Reference>
      <Reference URI="/xl/printerSettings/printerSettings1726.bin?ContentType=application/vnd.openxmlformats-officedocument.spreadsheetml.printerSettings">
        <DigestMethod Algorithm="http://www.w3.org/2001/04/xmlenc#sha256"/>
        <DigestValue>4sf+1AWluvbpxJKPd2Oye0vW/vjaIC4T1BxgDzXmoXg=</DigestValue>
      </Reference>
      <Reference URI="/xl/printerSettings/printerSettings1727.bin?ContentType=application/vnd.openxmlformats-officedocument.spreadsheetml.printerSettings">
        <DigestMethod Algorithm="http://www.w3.org/2001/04/xmlenc#sha256"/>
        <DigestValue>AOaDuHtsifCB+3mFVZaFSjZ2jbySMm3+Pey0DhdCrvo=</DigestValue>
      </Reference>
      <Reference URI="/xl/printerSettings/printerSettings1728.bin?ContentType=application/vnd.openxmlformats-officedocument.spreadsheetml.printerSettings">
        <DigestMethod Algorithm="http://www.w3.org/2001/04/xmlenc#sha256"/>
        <DigestValue>AOaDuHtsifCB+3mFVZaFSjZ2jbySMm3+Pey0DhdCrvo=</DigestValue>
      </Reference>
      <Reference URI="/xl/printerSettings/printerSettings1729.bin?ContentType=application/vnd.openxmlformats-officedocument.spreadsheetml.printerSettings">
        <DigestMethod Algorithm="http://www.w3.org/2001/04/xmlenc#sha256"/>
        <DigestValue>1easXUpors9wW02Nqy5x8cLEF/3ZKBH0i2lLjO2Zsk8=</DigestValue>
      </Reference>
      <Reference URI="/xl/printerSettings/printerSettings173.bin?ContentType=application/vnd.openxmlformats-officedocument.spreadsheetml.printerSettings">
        <DigestMethod Algorithm="http://www.w3.org/2001/04/xmlenc#sha256"/>
        <DigestValue>4sf+1AWluvbpxJKPd2Oye0vW/vjaIC4T1BxgDzXmoXg=</DigestValue>
      </Reference>
      <Reference URI="/xl/printerSettings/printerSettings1730.bin?ContentType=application/vnd.openxmlformats-officedocument.spreadsheetml.printerSettings">
        <DigestMethod Algorithm="http://www.w3.org/2001/04/xmlenc#sha256"/>
        <DigestValue>4sf+1AWluvbpxJKPd2Oye0vW/vjaIC4T1BxgDzXmoXg=</DigestValue>
      </Reference>
      <Reference URI="/xl/printerSettings/printerSettings1731.bin?ContentType=application/vnd.openxmlformats-officedocument.spreadsheetml.printerSettings">
        <DigestMethod Algorithm="http://www.w3.org/2001/04/xmlenc#sha256"/>
        <DigestValue>BTOxzcKZIvQQhAhp4BYDqpQOt7f3HZkmNdkUneQnlQ4=</DigestValue>
      </Reference>
      <Reference URI="/xl/printerSettings/printerSettings1732.bin?ContentType=application/vnd.openxmlformats-officedocument.spreadsheetml.printerSettings">
        <DigestMethod Algorithm="http://www.w3.org/2001/04/xmlenc#sha256"/>
        <DigestValue>BTOxzcKZIvQQhAhp4BYDqpQOt7f3HZkmNdkUneQnlQ4=</DigestValue>
      </Reference>
      <Reference URI="/xl/printerSettings/printerSettings1733.bin?ContentType=application/vnd.openxmlformats-officedocument.spreadsheetml.printerSettings">
        <DigestMethod Algorithm="http://www.w3.org/2001/04/xmlenc#sha256"/>
        <DigestValue>4sf+1AWluvbpxJKPd2Oye0vW/vjaIC4T1BxgDzXmoXg=</DigestValue>
      </Reference>
      <Reference URI="/xl/printerSettings/printerSettings1734.bin?ContentType=application/vnd.openxmlformats-officedocument.spreadsheetml.printerSettings">
        <DigestMethod Algorithm="http://www.w3.org/2001/04/xmlenc#sha256"/>
        <DigestValue>BTOxzcKZIvQQhAhp4BYDqpQOt7f3HZkmNdkUneQnlQ4=</DigestValue>
      </Reference>
      <Reference URI="/xl/printerSettings/printerSettings1735.bin?ContentType=application/vnd.openxmlformats-officedocument.spreadsheetml.printerSettings">
        <DigestMethod Algorithm="http://www.w3.org/2001/04/xmlenc#sha256"/>
        <DigestValue>4sf+1AWluvbpxJKPd2Oye0vW/vjaIC4T1BxgDzXmoXg=</DigestValue>
      </Reference>
      <Reference URI="/xl/printerSettings/printerSettings1736.bin?ContentType=application/vnd.openxmlformats-officedocument.spreadsheetml.printerSettings">
        <DigestMethod Algorithm="http://www.w3.org/2001/04/xmlenc#sha256"/>
        <DigestValue>4sf+1AWluvbpxJKPd2Oye0vW/vjaIC4T1BxgDzXmoXg=</DigestValue>
      </Reference>
      <Reference URI="/xl/printerSettings/printerSettings1737.bin?ContentType=application/vnd.openxmlformats-officedocument.spreadsheetml.printerSettings">
        <DigestMethod Algorithm="http://www.w3.org/2001/04/xmlenc#sha256"/>
        <DigestValue>4sf+1AWluvbpxJKPd2Oye0vW/vjaIC4T1BxgDzXmoXg=</DigestValue>
      </Reference>
      <Reference URI="/xl/printerSettings/printerSettings1738.bin?ContentType=application/vnd.openxmlformats-officedocument.spreadsheetml.printerSettings">
        <DigestMethod Algorithm="http://www.w3.org/2001/04/xmlenc#sha256"/>
        <DigestValue>1easXUpors9wW02Nqy5x8cLEF/3ZKBH0i2lLjO2Zsk8=</DigestValue>
      </Reference>
      <Reference URI="/xl/printerSettings/printerSettings1739.bin?ContentType=application/vnd.openxmlformats-officedocument.spreadsheetml.printerSettings">
        <DigestMethod Algorithm="http://www.w3.org/2001/04/xmlenc#sha256"/>
        <DigestValue>4sf+1AWluvbpxJKPd2Oye0vW/vjaIC4T1BxgDzXmoXg=</DigestValue>
      </Reference>
      <Reference URI="/xl/printerSettings/printerSettings174.bin?ContentType=application/vnd.openxmlformats-officedocument.spreadsheetml.printerSettings">
        <DigestMethod Algorithm="http://www.w3.org/2001/04/xmlenc#sha256"/>
        <DigestValue>AOaDuHtsifCB+3mFVZaFSjZ2jbySMm3+Pey0DhdCrvo=</DigestValue>
      </Reference>
      <Reference URI="/xl/printerSettings/printerSettings1740.bin?ContentType=application/vnd.openxmlformats-officedocument.spreadsheetml.printerSettings">
        <DigestMethod Algorithm="http://www.w3.org/2001/04/xmlenc#sha256"/>
        <DigestValue>1easXUpors9wW02Nqy5x8cLEF/3ZKBH0i2lLjO2Zsk8=</DigestValue>
      </Reference>
      <Reference URI="/xl/printerSettings/printerSettings1741.bin?ContentType=application/vnd.openxmlformats-officedocument.spreadsheetml.printerSettings">
        <DigestMethod Algorithm="http://www.w3.org/2001/04/xmlenc#sha256"/>
        <DigestValue>1easXUpors9wW02Nqy5x8cLEF/3ZKBH0i2lLjO2Zsk8=</DigestValue>
      </Reference>
      <Reference URI="/xl/printerSettings/printerSettings1742.bin?ContentType=application/vnd.openxmlformats-officedocument.spreadsheetml.printerSettings">
        <DigestMethod Algorithm="http://www.w3.org/2001/04/xmlenc#sha256"/>
        <DigestValue>1easXUpors9wW02Nqy5x8cLEF/3ZKBH0i2lLjO2Zsk8=</DigestValue>
      </Reference>
      <Reference URI="/xl/printerSettings/printerSettings1743.bin?ContentType=application/vnd.openxmlformats-officedocument.spreadsheetml.printerSettings">
        <DigestMethod Algorithm="http://www.w3.org/2001/04/xmlenc#sha256"/>
        <DigestValue>4sf+1AWluvbpxJKPd2Oye0vW/vjaIC4T1BxgDzXmoXg=</DigestValue>
      </Reference>
      <Reference URI="/xl/printerSettings/printerSettings1744.bin?ContentType=application/vnd.openxmlformats-officedocument.spreadsheetml.printerSettings">
        <DigestMethod Algorithm="http://www.w3.org/2001/04/xmlenc#sha256"/>
        <DigestValue>4sf+1AWluvbpxJKPd2Oye0vW/vjaIC4T1BxgDzXmoXg=</DigestValue>
      </Reference>
      <Reference URI="/xl/printerSettings/printerSettings1745.bin?ContentType=application/vnd.openxmlformats-officedocument.spreadsheetml.printerSettings">
        <DigestMethod Algorithm="http://www.w3.org/2001/04/xmlenc#sha256"/>
        <DigestValue>AOaDuHtsifCB+3mFVZaFSjZ2jbySMm3+Pey0DhdCrvo=</DigestValue>
      </Reference>
      <Reference URI="/xl/printerSettings/printerSettings1746.bin?ContentType=application/vnd.openxmlformats-officedocument.spreadsheetml.printerSettings">
        <DigestMethod Algorithm="http://www.w3.org/2001/04/xmlenc#sha256"/>
        <DigestValue>4sf+1AWluvbpxJKPd2Oye0vW/vjaIC4T1BxgDzXmoXg=</DigestValue>
      </Reference>
      <Reference URI="/xl/printerSettings/printerSettings1747.bin?ContentType=application/vnd.openxmlformats-officedocument.spreadsheetml.printerSettings">
        <DigestMethod Algorithm="http://www.w3.org/2001/04/xmlenc#sha256"/>
        <DigestValue>4sf+1AWluvbpxJKPd2Oye0vW/vjaIC4T1BxgDzXmoXg=</DigestValue>
      </Reference>
      <Reference URI="/xl/printerSettings/printerSettings1748.bin?ContentType=application/vnd.openxmlformats-officedocument.spreadsheetml.printerSettings">
        <DigestMethod Algorithm="http://www.w3.org/2001/04/xmlenc#sha256"/>
        <DigestValue>4sf+1AWluvbpxJKPd2Oye0vW/vjaIC4T1BxgDzXmoXg=</DigestValue>
      </Reference>
      <Reference URI="/xl/printerSettings/printerSettings1749.bin?ContentType=application/vnd.openxmlformats-officedocument.spreadsheetml.printerSettings">
        <DigestMethod Algorithm="http://www.w3.org/2001/04/xmlenc#sha256"/>
        <DigestValue>4sf+1AWluvbpxJKPd2Oye0vW/vjaIC4T1BxgDzXmoXg=</DigestValue>
      </Reference>
      <Reference URI="/xl/printerSettings/printerSettings175.bin?ContentType=application/vnd.openxmlformats-officedocument.spreadsheetml.printerSettings">
        <DigestMethod Algorithm="http://www.w3.org/2001/04/xmlenc#sha256"/>
        <DigestValue>4sf+1AWluvbpxJKPd2Oye0vW/vjaIC4T1BxgDzXmoXg=</DigestValue>
      </Reference>
      <Reference URI="/xl/printerSettings/printerSettings1750.bin?ContentType=application/vnd.openxmlformats-officedocument.spreadsheetml.printerSettings">
        <DigestMethod Algorithm="http://www.w3.org/2001/04/xmlenc#sha256"/>
        <DigestValue>4sf+1AWluvbpxJKPd2Oye0vW/vjaIC4T1BxgDzXmoXg=</DigestValue>
      </Reference>
      <Reference URI="/xl/printerSettings/printerSettings1751.bin?ContentType=application/vnd.openxmlformats-officedocument.spreadsheetml.printerSettings">
        <DigestMethod Algorithm="http://www.w3.org/2001/04/xmlenc#sha256"/>
        <DigestValue>4sf+1AWluvbpxJKPd2Oye0vW/vjaIC4T1BxgDzXmoXg=</DigestValue>
      </Reference>
      <Reference URI="/xl/printerSettings/printerSettings1752.bin?ContentType=application/vnd.openxmlformats-officedocument.spreadsheetml.printerSettings">
        <DigestMethod Algorithm="http://www.w3.org/2001/04/xmlenc#sha256"/>
        <DigestValue>4sf+1AWluvbpxJKPd2Oye0vW/vjaIC4T1BxgDzXmoXg=</DigestValue>
      </Reference>
      <Reference URI="/xl/printerSettings/printerSettings1753.bin?ContentType=application/vnd.openxmlformats-officedocument.spreadsheetml.printerSettings">
        <DigestMethod Algorithm="http://www.w3.org/2001/04/xmlenc#sha256"/>
        <DigestValue>4sf+1AWluvbpxJKPd2Oye0vW/vjaIC4T1BxgDzXmoXg=</DigestValue>
      </Reference>
      <Reference URI="/xl/printerSettings/printerSettings1754.bin?ContentType=application/vnd.openxmlformats-officedocument.spreadsheetml.printerSettings">
        <DigestMethod Algorithm="http://www.w3.org/2001/04/xmlenc#sha256"/>
        <DigestValue>1easXUpors9wW02Nqy5x8cLEF/3ZKBH0i2lLjO2Zsk8=</DigestValue>
      </Reference>
      <Reference URI="/xl/printerSettings/printerSettings1755.bin?ContentType=application/vnd.openxmlformats-officedocument.spreadsheetml.printerSettings">
        <DigestMethod Algorithm="http://www.w3.org/2001/04/xmlenc#sha256"/>
        <DigestValue>1easXUpors9wW02Nqy5x8cLEF/3ZKBH0i2lLjO2Zsk8=</DigestValue>
      </Reference>
      <Reference URI="/xl/printerSettings/printerSettings1756.bin?ContentType=application/vnd.openxmlformats-officedocument.spreadsheetml.printerSettings">
        <DigestMethod Algorithm="http://www.w3.org/2001/04/xmlenc#sha256"/>
        <DigestValue>4sf+1AWluvbpxJKPd2Oye0vW/vjaIC4T1BxgDzXmoXg=</DigestValue>
      </Reference>
      <Reference URI="/xl/printerSettings/printerSettings1757.bin?ContentType=application/vnd.openxmlformats-officedocument.spreadsheetml.printerSettings">
        <DigestMethod Algorithm="http://www.w3.org/2001/04/xmlenc#sha256"/>
        <DigestValue>AOaDuHtsifCB+3mFVZaFSjZ2jbySMm3+Pey0DhdCrvo=</DigestValue>
      </Reference>
      <Reference URI="/xl/printerSettings/printerSettings1758.bin?ContentType=application/vnd.openxmlformats-officedocument.spreadsheetml.printerSettings">
        <DigestMethod Algorithm="http://www.w3.org/2001/04/xmlenc#sha256"/>
        <DigestValue>AOaDuHtsifCB+3mFVZaFSjZ2jbySMm3+Pey0DhdCrvo=</DigestValue>
      </Reference>
      <Reference URI="/xl/printerSettings/printerSettings1759.bin?ContentType=application/vnd.openxmlformats-officedocument.spreadsheetml.printerSettings">
        <DigestMethod Algorithm="http://www.w3.org/2001/04/xmlenc#sha256"/>
        <DigestValue>1easXUpors9wW02Nqy5x8cLEF/3ZKBH0i2lLjO2Zsk8=</DigestValue>
      </Reference>
      <Reference URI="/xl/printerSettings/printerSettings176.bin?ContentType=application/vnd.openxmlformats-officedocument.spreadsheetml.printerSettings">
        <DigestMethod Algorithm="http://www.w3.org/2001/04/xmlenc#sha256"/>
        <DigestValue>4sf+1AWluvbpxJKPd2Oye0vW/vjaIC4T1BxgDzXmoXg=</DigestValue>
      </Reference>
      <Reference URI="/xl/printerSettings/printerSettings1760.bin?ContentType=application/vnd.openxmlformats-officedocument.spreadsheetml.printerSettings">
        <DigestMethod Algorithm="http://www.w3.org/2001/04/xmlenc#sha256"/>
        <DigestValue>4sf+1AWluvbpxJKPd2Oye0vW/vjaIC4T1BxgDzXmoXg=</DigestValue>
      </Reference>
      <Reference URI="/xl/printerSettings/printerSettings1761.bin?ContentType=application/vnd.openxmlformats-officedocument.spreadsheetml.printerSettings">
        <DigestMethod Algorithm="http://www.w3.org/2001/04/xmlenc#sha256"/>
        <DigestValue>BTOxzcKZIvQQhAhp4BYDqpQOt7f3HZkmNdkUneQnlQ4=</DigestValue>
      </Reference>
      <Reference URI="/xl/printerSettings/printerSettings1762.bin?ContentType=application/vnd.openxmlformats-officedocument.spreadsheetml.printerSettings">
        <DigestMethod Algorithm="http://www.w3.org/2001/04/xmlenc#sha256"/>
        <DigestValue>BTOxzcKZIvQQhAhp4BYDqpQOt7f3HZkmNdkUneQnlQ4=</DigestValue>
      </Reference>
      <Reference URI="/xl/printerSettings/printerSettings1763.bin?ContentType=application/vnd.openxmlformats-officedocument.spreadsheetml.printerSettings">
        <DigestMethod Algorithm="http://www.w3.org/2001/04/xmlenc#sha256"/>
        <DigestValue>4sf+1AWluvbpxJKPd2Oye0vW/vjaIC4T1BxgDzXmoXg=</DigestValue>
      </Reference>
      <Reference URI="/xl/printerSettings/printerSettings1764.bin?ContentType=application/vnd.openxmlformats-officedocument.spreadsheetml.printerSettings">
        <DigestMethod Algorithm="http://www.w3.org/2001/04/xmlenc#sha256"/>
        <DigestValue>BTOxzcKZIvQQhAhp4BYDqpQOt7f3HZkmNdkUneQnlQ4=</DigestValue>
      </Reference>
      <Reference URI="/xl/printerSettings/printerSettings1765.bin?ContentType=application/vnd.openxmlformats-officedocument.spreadsheetml.printerSettings">
        <DigestMethod Algorithm="http://www.w3.org/2001/04/xmlenc#sha256"/>
        <DigestValue>4sf+1AWluvbpxJKPd2Oye0vW/vjaIC4T1BxgDzXmoXg=</DigestValue>
      </Reference>
      <Reference URI="/xl/printerSettings/printerSettings1766.bin?ContentType=application/vnd.openxmlformats-officedocument.spreadsheetml.printerSettings">
        <DigestMethod Algorithm="http://www.w3.org/2001/04/xmlenc#sha256"/>
        <DigestValue>4sf+1AWluvbpxJKPd2Oye0vW/vjaIC4T1BxgDzXmoXg=</DigestValue>
      </Reference>
      <Reference URI="/xl/printerSettings/printerSettings1767.bin?ContentType=application/vnd.openxmlformats-officedocument.spreadsheetml.printerSettings">
        <DigestMethod Algorithm="http://www.w3.org/2001/04/xmlenc#sha256"/>
        <DigestValue>4sf+1AWluvbpxJKPd2Oye0vW/vjaIC4T1BxgDzXmoXg=</DigestValue>
      </Reference>
      <Reference URI="/xl/printerSettings/printerSettings1768.bin?ContentType=application/vnd.openxmlformats-officedocument.spreadsheetml.printerSettings">
        <DigestMethod Algorithm="http://www.w3.org/2001/04/xmlenc#sha256"/>
        <DigestValue>4sf+1AWluvbpxJKPd2Oye0vW/vjaIC4T1BxgDzXmoXg=</DigestValue>
      </Reference>
      <Reference URI="/xl/printerSettings/printerSettings1769.bin?ContentType=application/vnd.openxmlformats-officedocument.spreadsheetml.printerSettings">
        <DigestMethod Algorithm="http://www.w3.org/2001/04/xmlenc#sha256"/>
        <DigestValue>4sf+1AWluvbpxJKPd2Oye0vW/vjaIC4T1BxgDzXmoXg=</DigestValue>
      </Reference>
      <Reference URI="/xl/printerSettings/printerSettings177.bin?ContentType=application/vnd.openxmlformats-officedocument.spreadsheetml.printerSettings">
        <DigestMethod Algorithm="http://www.w3.org/2001/04/xmlenc#sha256"/>
        <DigestValue>6HGumsjBk9X1CzCPpkG1pJTBdVyGv7gAJ+RWNO+yDTc=</DigestValue>
      </Reference>
      <Reference URI="/xl/printerSettings/printerSettings1770.bin?ContentType=application/vnd.openxmlformats-officedocument.spreadsheetml.printerSettings">
        <DigestMethod Algorithm="http://www.w3.org/2001/04/xmlenc#sha256"/>
        <DigestValue>1easXUpors9wW02Nqy5x8cLEF/3ZKBH0i2lLjO2Zsk8=</DigestValue>
      </Reference>
      <Reference URI="/xl/printerSettings/printerSettings1771.bin?ContentType=application/vnd.openxmlformats-officedocument.spreadsheetml.printerSettings">
        <DigestMethod Algorithm="http://www.w3.org/2001/04/xmlenc#sha256"/>
        <DigestValue>4sf+1AWluvbpxJKPd2Oye0vW/vjaIC4T1BxgDzXmoXg=</DigestValue>
      </Reference>
      <Reference URI="/xl/printerSettings/printerSettings1772.bin?ContentType=application/vnd.openxmlformats-officedocument.spreadsheetml.printerSettings">
        <DigestMethod Algorithm="http://www.w3.org/2001/04/xmlenc#sha256"/>
        <DigestValue>1easXUpors9wW02Nqy5x8cLEF/3ZKBH0i2lLjO2Zsk8=</DigestValue>
      </Reference>
      <Reference URI="/xl/printerSettings/printerSettings1773.bin?ContentType=application/vnd.openxmlformats-officedocument.spreadsheetml.printerSettings">
        <DigestMethod Algorithm="http://www.w3.org/2001/04/xmlenc#sha256"/>
        <DigestValue>4sf+1AWluvbpxJKPd2Oye0vW/vjaIC4T1BxgDzXmoXg=</DigestValue>
      </Reference>
      <Reference URI="/xl/printerSettings/printerSettings1774.bin?ContentType=application/vnd.openxmlformats-officedocument.spreadsheetml.printerSettings">
        <DigestMethod Algorithm="http://www.w3.org/2001/04/xmlenc#sha256"/>
        <DigestValue>1easXUpors9wW02Nqy5x8cLEF/3ZKBH0i2lLjO2Zsk8=</DigestValue>
      </Reference>
      <Reference URI="/xl/printerSettings/printerSettings1775.bin?ContentType=application/vnd.openxmlformats-officedocument.spreadsheetml.printerSettings">
        <DigestMethod Algorithm="http://www.w3.org/2001/04/xmlenc#sha256"/>
        <DigestValue>4sf+1AWluvbpxJKPd2Oye0vW/vjaIC4T1BxgDzXmoXg=</DigestValue>
      </Reference>
      <Reference URI="/xl/printerSettings/printerSettings1776.bin?ContentType=application/vnd.openxmlformats-officedocument.spreadsheetml.printerSettings">
        <DigestMethod Algorithm="http://www.w3.org/2001/04/xmlenc#sha256"/>
        <DigestValue>4sf+1AWluvbpxJKPd2Oye0vW/vjaIC4T1BxgDzXmoXg=</DigestValue>
      </Reference>
      <Reference URI="/xl/printerSettings/printerSettings1777.bin?ContentType=application/vnd.openxmlformats-officedocument.spreadsheetml.printerSettings">
        <DigestMethod Algorithm="http://www.w3.org/2001/04/xmlenc#sha256"/>
        <DigestValue>AOaDuHtsifCB+3mFVZaFSjZ2jbySMm3+Pey0DhdCrvo=</DigestValue>
      </Reference>
      <Reference URI="/xl/printerSettings/printerSettings1778.bin?ContentType=application/vnd.openxmlformats-officedocument.spreadsheetml.printerSettings">
        <DigestMethod Algorithm="http://www.w3.org/2001/04/xmlenc#sha256"/>
        <DigestValue>4sf+1AWluvbpxJKPd2Oye0vW/vjaIC4T1BxgDzXmoXg=</DigestValue>
      </Reference>
      <Reference URI="/xl/printerSettings/printerSettings1779.bin?ContentType=application/vnd.openxmlformats-officedocument.spreadsheetml.printerSettings">
        <DigestMethod Algorithm="http://www.w3.org/2001/04/xmlenc#sha256"/>
        <DigestValue>4sf+1AWluvbpxJKPd2Oye0vW/vjaIC4T1BxgDzXmoXg=</DigestValue>
      </Reference>
      <Reference URI="/xl/printerSettings/printerSettings178.bin?ContentType=application/vnd.openxmlformats-officedocument.spreadsheetml.printerSettings">
        <DigestMethod Algorithm="http://www.w3.org/2001/04/xmlenc#sha256"/>
        <DigestValue>+n5QTe6/grUf3JPx5J0xBRGlKRI8XimZKbgxCQVlTOM=</DigestValue>
      </Reference>
      <Reference URI="/xl/printerSettings/printerSettings1780.bin?ContentType=application/vnd.openxmlformats-officedocument.spreadsheetml.printerSettings">
        <DigestMethod Algorithm="http://www.w3.org/2001/04/xmlenc#sha256"/>
        <DigestValue>+n5QTe6/grUf3JPx5J0xBRGlKRI8XimZKbgxCQVlTOM=</DigestValue>
      </Reference>
      <Reference URI="/xl/printerSettings/printerSettings1781.bin?ContentType=application/vnd.openxmlformats-officedocument.spreadsheetml.printerSettings">
        <DigestMethod Algorithm="http://www.w3.org/2001/04/xmlenc#sha256"/>
        <DigestValue>4sf+1AWluvbpxJKPd2Oye0vW/vjaIC4T1BxgDzXmoXg=</DigestValue>
      </Reference>
      <Reference URI="/xl/printerSettings/printerSettings1782.bin?ContentType=application/vnd.openxmlformats-officedocument.spreadsheetml.printerSettings">
        <DigestMethod Algorithm="http://www.w3.org/2001/04/xmlenc#sha256"/>
        <DigestValue>4sf+1AWluvbpxJKPd2Oye0vW/vjaIC4T1BxgDzXmoXg=</DigestValue>
      </Reference>
      <Reference URI="/xl/printerSettings/printerSettings1783.bin?ContentType=application/vnd.openxmlformats-officedocument.spreadsheetml.printerSettings">
        <DigestMethod Algorithm="http://www.w3.org/2001/04/xmlenc#sha256"/>
        <DigestValue>4sf+1AWluvbpxJKPd2Oye0vW/vjaIC4T1BxgDzXmoXg=</DigestValue>
      </Reference>
      <Reference URI="/xl/printerSettings/printerSettings1784.bin?ContentType=application/vnd.openxmlformats-officedocument.spreadsheetml.printerSettings">
        <DigestMethod Algorithm="http://www.w3.org/2001/04/xmlenc#sha256"/>
        <DigestValue>4sf+1AWluvbpxJKPd2Oye0vW/vjaIC4T1BxgDzXmoXg=</DigestValue>
      </Reference>
      <Reference URI="/xl/printerSettings/printerSettings1785.bin?ContentType=application/vnd.openxmlformats-officedocument.spreadsheetml.printerSettings">
        <DigestMethod Algorithm="http://www.w3.org/2001/04/xmlenc#sha256"/>
        <DigestValue>1easXUpors9wW02Nqy5x8cLEF/3ZKBH0i2lLjO2Zsk8=</DigestValue>
      </Reference>
      <Reference URI="/xl/printerSettings/printerSettings1786.bin?ContentType=application/vnd.openxmlformats-officedocument.spreadsheetml.printerSettings">
        <DigestMethod Algorithm="http://www.w3.org/2001/04/xmlenc#sha256"/>
        <DigestValue>4sf+1AWluvbpxJKPd2Oye0vW/vjaIC4T1BxgDzXmoXg=</DigestValue>
      </Reference>
      <Reference URI="/xl/printerSettings/printerSettings1787.bin?ContentType=application/vnd.openxmlformats-officedocument.spreadsheetml.printerSettings">
        <DigestMethod Algorithm="http://www.w3.org/2001/04/xmlenc#sha256"/>
        <DigestValue>AOaDuHtsifCB+3mFVZaFSjZ2jbySMm3+Pey0DhdCrvo=</DigestValue>
      </Reference>
      <Reference URI="/xl/printerSettings/printerSettings1788.bin?ContentType=application/vnd.openxmlformats-officedocument.spreadsheetml.printerSettings">
        <DigestMethod Algorithm="http://www.w3.org/2001/04/xmlenc#sha256"/>
        <DigestValue>4sf+1AWluvbpxJKPd2Oye0vW/vjaIC4T1BxgDzXmoXg=</DigestValue>
      </Reference>
      <Reference URI="/xl/printerSettings/printerSettings1789.bin?ContentType=application/vnd.openxmlformats-officedocument.spreadsheetml.printerSettings">
        <DigestMethod Algorithm="http://www.w3.org/2001/04/xmlenc#sha256"/>
        <DigestValue>AOaDuHtsifCB+3mFVZaFSjZ2jbySMm3+Pey0DhdCrvo=</DigestValue>
      </Reference>
      <Reference URI="/xl/printerSettings/printerSettings179.bin?ContentType=application/vnd.openxmlformats-officedocument.spreadsheetml.printerSettings">
        <DigestMethod Algorithm="http://www.w3.org/2001/04/xmlenc#sha256"/>
        <DigestValue>k5z4QFvXyp5vMq4FDANuvQxvNZ735cuotFRYxi91M4M=</DigestValue>
      </Reference>
      <Reference URI="/xl/printerSettings/printerSettings1790.bin?ContentType=application/vnd.openxmlformats-officedocument.spreadsheetml.printerSettings">
        <DigestMethod Algorithm="http://www.w3.org/2001/04/xmlenc#sha256"/>
        <DigestValue>4sf+1AWluvbpxJKPd2Oye0vW/vjaIC4T1BxgDzXmoXg=</DigestValue>
      </Reference>
      <Reference URI="/xl/printerSettings/printerSettings1791.bin?ContentType=application/vnd.openxmlformats-officedocument.spreadsheetml.printerSettings">
        <DigestMethod Algorithm="http://www.w3.org/2001/04/xmlenc#sha256"/>
        <DigestValue>1easXUpors9wW02Nqy5x8cLEF/3ZKBH0i2lLjO2Zsk8=</DigestValue>
      </Reference>
      <Reference URI="/xl/printerSettings/printerSettings1792.bin?ContentType=application/vnd.openxmlformats-officedocument.spreadsheetml.printerSettings">
        <DigestMethod Algorithm="http://www.w3.org/2001/04/xmlenc#sha256"/>
        <DigestValue>BTOxzcKZIvQQhAhp4BYDqpQOt7f3HZkmNdkUneQnlQ4=</DigestValue>
      </Reference>
      <Reference URI="/xl/printerSettings/printerSettings1793.bin?ContentType=application/vnd.openxmlformats-officedocument.spreadsheetml.printerSettings">
        <DigestMethod Algorithm="http://www.w3.org/2001/04/xmlenc#sha256"/>
        <DigestValue>BTOxzcKZIvQQhAhp4BYDqpQOt7f3HZkmNdkUneQnlQ4=</DigestValue>
      </Reference>
      <Reference URI="/xl/printerSettings/printerSettings1794.bin?ContentType=application/vnd.openxmlformats-officedocument.spreadsheetml.printerSettings">
        <DigestMethod Algorithm="http://www.w3.org/2001/04/xmlenc#sha256"/>
        <DigestValue>4sf+1AWluvbpxJKPd2Oye0vW/vjaIC4T1BxgDzXmoXg=</DigestValue>
      </Reference>
      <Reference URI="/xl/printerSettings/printerSettings1795.bin?ContentType=application/vnd.openxmlformats-officedocument.spreadsheetml.printerSettings">
        <DigestMethod Algorithm="http://www.w3.org/2001/04/xmlenc#sha256"/>
        <DigestValue>BTOxzcKZIvQQhAhp4BYDqpQOt7f3HZkmNdkUneQnlQ4=</DigestValue>
      </Reference>
      <Reference URI="/xl/printerSettings/printerSettings1796.bin?ContentType=application/vnd.openxmlformats-officedocument.spreadsheetml.printerSettings">
        <DigestMethod Algorithm="http://www.w3.org/2001/04/xmlenc#sha256"/>
        <DigestValue>4sf+1AWluvbpxJKPd2Oye0vW/vjaIC4T1BxgDzXmoXg=</DigestValue>
      </Reference>
      <Reference URI="/xl/printerSettings/printerSettings1797.bin?ContentType=application/vnd.openxmlformats-officedocument.spreadsheetml.printerSettings">
        <DigestMethod Algorithm="http://www.w3.org/2001/04/xmlenc#sha256"/>
        <DigestValue>4sf+1AWluvbpxJKPd2Oye0vW/vjaIC4T1BxgDzXmoXg=</DigestValue>
      </Reference>
      <Reference URI="/xl/printerSettings/printerSettings1798.bin?ContentType=application/vnd.openxmlformats-officedocument.spreadsheetml.printerSettings">
        <DigestMethod Algorithm="http://www.w3.org/2001/04/xmlenc#sha256"/>
        <DigestValue>4sf+1AWluvbpxJKPd2Oye0vW/vjaIC4T1BxgDzXmoXg=</DigestValue>
      </Reference>
      <Reference URI="/xl/printerSettings/printerSettings1799.bin?ContentType=application/vnd.openxmlformats-officedocument.spreadsheetml.printerSettings">
        <DigestMethod Algorithm="http://www.w3.org/2001/04/xmlenc#sha256"/>
        <DigestValue>1easXUpors9wW02Nqy5x8cLEF/3ZKBH0i2lLjO2Zsk8=</DigestValue>
      </Reference>
      <Reference URI="/xl/printerSettings/printerSettings18.bin?ContentType=application/vnd.openxmlformats-officedocument.spreadsheetml.printerSettings">
        <DigestMethod Algorithm="http://www.w3.org/2001/04/xmlenc#sha256"/>
        <DigestValue>AOaDuHtsifCB+3mFVZaFSjZ2jbySMm3+Pey0DhdCrvo=</DigestValue>
      </Reference>
      <Reference URI="/xl/printerSettings/printerSettings180.bin?ContentType=application/vnd.openxmlformats-officedocument.spreadsheetml.printerSettings">
        <DigestMethod Algorithm="http://www.w3.org/2001/04/xmlenc#sha256"/>
        <DigestValue>6HGumsjBk9X1CzCPpkG1pJTBdVyGv7gAJ+RWNO+yDTc=</DigestValue>
      </Reference>
      <Reference URI="/xl/printerSettings/printerSettings1800.bin?ContentType=application/vnd.openxmlformats-officedocument.spreadsheetml.printerSettings">
        <DigestMethod Algorithm="http://www.w3.org/2001/04/xmlenc#sha256"/>
        <DigestValue>4sf+1AWluvbpxJKPd2Oye0vW/vjaIC4T1BxgDzXmoXg=</DigestValue>
      </Reference>
      <Reference URI="/xl/printerSettings/printerSettings1801.bin?ContentType=application/vnd.openxmlformats-officedocument.spreadsheetml.printerSettings">
        <DigestMethod Algorithm="http://www.w3.org/2001/04/xmlenc#sha256"/>
        <DigestValue>1easXUpors9wW02Nqy5x8cLEF/3ZKBH0i2lLjO2Zsk8=</DigestValue>
      </Reference>
      <Reference URI="/xl/printerSettings/printerSettings1802.bin?ContentType=application/vnd.openxmlformats-officedocument.spreadsheetml.printerSettings">
        <DigestMethod Algorithm="http://www.w3.org/2001/04/xmlenc#sha256"/>
        <DigestValue>1easXUpors9wW02Nqy5x8cLEF/3ZKBH0i2lLjO2Zsk8=</DigestValue>
      </Reference>
      <Reference URI="/xl/printerSettings/printerSettings1803.bin?ContentType=application/vnd.openxmlformats-officedocument.spreadsheetml.printerSettings">
        <DigestMethod Algorithm="http://www.w3.org/2001/04/xmlenc#sha256"/>
        <DigestValue>1easXUpors9wW02Nqy5x8cLEF/3ZKBH0i2lLjO2Zsk8=</DigestValue>
      </Reference>
      <Reference URI="/xl/printerSettings/printerSettings1804.bin?ContentType=application/vnd.openxmlformats-officedocument.spreadsheetml.printerSettings">
        <DigestMethod Algorithm="http://www.w3.org/2001/04/xmlenc#sha256"/>
        <DigestValue>4sf+1AWluvbpxJKPd2Oye0vW/vjaIC4T1BxgDzXmoXg=</DigestValue>
      </Reference>
      <Reference URI="/xl/printerSettings/printerSettings1805.bin?ContentType=application/vnd.openxmlformats-officedocument.spreadsheetml.printerSettings">
        <DigestMethod Algorithm="http://www.w3.org/2001/04/xmlenc#sha256"/>
        <DigestValue>4sf+1AWluvbpxJKPd2Oye0vW/vjaIC4T1BxgDzXmoXg=</DigestValue>
      </Reference>
      <Reference URI="/xl/printerSettings/printerSettings1806.bin?ContentType=application/vnd.openxmlformats-officedocument.spreadsheetml.printerSettings">
        <DigestMethod Algorithm="http://www.w3.org/2001/04/xmlenc#sha256"/>
        <DigestValue>AOaDuHtsifCB+3mFVZaFSjZ2jbySMm3+Pey0DhdCrvo=</DigestValue>
      </Reference>
      <Reference URI="/xl/printerSettings/printerSettings1807.bin?ContentType=application/vnd.openxmlformats-officedocument.spreadsheetml.printerSettings">
        <DigestMethod Algorithm="http://www.w3.org/2001/04/xmlenc#sha256"/>
        <DigestValue>4sf+1AWluvbpxJKPd2Oye0vW/vjaIC4T1BxgDzXmoXg=</DigestValue>
      </Reference>
      <Reference URI="/xl/printerSettings/printerSettings1808.bin?ContentType=application/vnd.openxmlformats-officedocument.spreadsheetml.printerSettings">
        <DigestMethod Algorithm="http://www.w3.org/2001/04/xmlenc#sha256"/>
        <DigestValue>4sf+1AWluvbpxJKPd2Oye0vW/vjaIC4T1BxgDzXmoXg=</DigestValue>
      </Reference>
      <Reference URI="/xl/printerSettings/printerSettings1809.bin?ContentType=application/vnd.openxmlformats-officedocument.spreadsheetml.printerSettings">
        <DigestMethod Algorithm="http://www.w3.org/2001/04/xmlenc#sha256"/>
        <DigestValue>4sf+1AWluvbpxJKPd2Oye0vW/vjaIC4T1BxgDzXmoXg=</DigestValue>
      </Reference>
      <Reference URI="/xl/printerSettings/printerSettings181.bin?ContentType=application/vnd.openxmlformats-officedocument.spreadsheetml.printerSettings">
        <DigestMethod Algorithm="http://www.w3.org/2001/04/xmlenc#sha256"/>
        <DigestValue>6HGumsjBk9X1CzCPpkG1pJTBdVyGv7gAJ+RWNO+yDTc=</DigestValue>
      </Reference>
      <Reference URI="/xl/printerSettings/printerSettings1810.bin?ContentType=application/vnd.openxmlformats-officedocument.spreadsheetml.printerSettings">
        <DigestMethod Algorithm="http://www.w3.org/2001/04/xmlenc#sha256"/>
        <DigestValue>4sf+1AWluvbpxJKPd2Oye0vW/vjaIC4T1BxgDzXmoXg=</DigestValue>
      </Reference>
      <Reference URI="/xl/printerSettings/printerSettings1811.bin?ContentType=application/vnd.openxmlformats-officedocument.spreadsheetml.printerSettings">
        <DigestMethod Algorithm="http://www.w3.org/2001/04/xmlenc#sha256"/>
        <DigestValue>4sf+1AWluvbpxJKPd2Oye0vW/vjaIC4T1BxgDzXmoXg=</DigestValue>
      </Reference>
      <Reference URI="/xl/printerSettings/printerSettings1812.bin?ContentType=application/vnd.openxmlformats-officedocument.spreadsheetml.printerSettings">
        <DigestMethod Algorithm="http://www.w3.org/2001/04/xmlenc#sha256"/>
        <DigestValue>1easXUpors9wW02Nqy5x8cLEF/3ZKBH0i2lLjO2Zsk8=</DigestValue>
      </Reference>
      <Reference URI="/xl/printerSettings/printerSettings1813.bin?ContentType=application/vnd.openxmlformats-officedocument.spreadsheetml.printerSettings">
        <DigestMethod Algorithm="http://www.w3.org/2001/04/xmlenc#sha256"/>
        <DigestValue>1easXUpors9wW02Nqy5x8cLEF/3ZKBH0i2lLjO2Zsk8=</DigestValue>
      </Reference>
      <Reference URI="/xl/printerSettings/printerSettings1814.bin?ContentType=application/vnd.openxmlformats-officedocument.spreadsheetml.printerSettings">
        <DigestMethod Algorithm="http://www.w3.org/2001/04/xmlenc#sha256"/>
        <DigestValue>4sf+1AWluvbpxJKPd2Oye0vW/vjaIC4T1BxgDzXmoXg=</DigestValue>
      </Reference>
      <Reference URI="/xl/printerSettings/printerSettings1815.bin?ContentType=application/vnd.openxmlformats-officedocument.spreadsheetml.printerSettings">
        <DigestMethod Algorithm="http://www.w3.org/2001/04/xmlenc#sha256"/>
        <DigestValue>AOaDuHtsifCB+3mFVZaFSjZ2jbySMm3+Pey0DhdCrvo=</DigestValue>
      </Reference>
      <Reference URI="/xl/printerSettings/printerSettings1816.bin?ContentType=application/vnd.openxmlformats-officedocument.spreadsheetml.printerSettings">
        <DigestMethod Algorithm="http://www.w3.org/2001/04/xmlenc#sha256"/>
        <DigestValue>AOaDuHtsifCB+3mFVZaFSjZ2jbySMm3+Pey0DhdCrvo=</DigestValue>
      </Reference>
      <Reference URI="/xl/printerSettings/printerSettings1817.bin?ContentType=application/vnd.openxmlformats-officedocument.spreadsheetml.printerSettings">
        <DigestMethod Algorithm="http://www.w3.org/2001/04/xmlenc#sha256"/>
        <DigestValue>1easXUpors9wW02Nqy5x8cLEF/3ZKBH0i2lLjO2Zsk8=</DigestValue>
      </Reference>
      <Reference URI="/xl/printerSettings/printerSettings1818.bin?ContentType=application/vnd.openxmlformats-officedocument.spreadsheetml.printerSettings">
        <DigestMethod Algorithm="http://www.w3.org/2001/04/xmlenc#sha256"/>
        <DigestValue>4sf+1AWluvbpxJKPd2Oye0vW/vjaIC4T1BxgDzXmoXg=</DigestValue>
      </Reference>
      <Reference URI="/xl/printerSettings/printerSettings1819.bin?ContentType=application/vnd.openxmlformats-officedocument.spreadsheetml.printerSettings">
        <DigestMethod Algorithm="http://www.w3.org/2001/04/xmlenc#sha256"/>
        <DigestValue>BTOxzcKZIvQQhAhp4BYDqpQOt7f3HZkmNdkUneQnlQ4=</DigestValue>
      </Reference>
      <Reference URI="/xl/printerSettings/printerSettings182.bin?ContentType=application/vnd.openxmlformats-officedocument.spreadsheetml.printerSettings">
        <DigestMethod Algorithm="http://www.w3.org/2001/04/xmlenc#sha256"/>
        <DigestValue>6HGumsjBk9X1CzCPpkG1pJTBdVyGv7gAJ+RWNO+yDTc=</DigestValue>
      </Reference>
      <Reference URI="/xl/printerSettings/printerSettings1820.bin?ContentType=application/vnd.openxmlformats-officedocument.spreadsheetml.printerSettings">
        <DigestMethod Algorithm="http://www.w3.org/2001/04/xmlenc#sha256"/>
        <DigestValue>BTOxzcKZIvQQhAhp4BYDqpQOt7f3HZkmNdkUneQnlQ4=</DigestValue>
      </Reference>
      <Reference URI="/xl/printerSettings/printerSettings1821.bin?ContentType=application/vnd.openxmlformats-officedocument.spreadsheetml.printerSettings">
        <DigestMethod Algorithm="http://www.w3.org/2001/04/xmlenc#sha256"/>
        <DigestValue>4sf+1AWluvbpxJKPd2Oye0vW/vjaIC4T1BxgDzXmoXg=</DigestValue>
      </Reference>
      <Reference URI="/xl/printerSettings/printerSettings1822.bin?ContentType=application/vnd.openxmlformats-officedocument.spreadsheetml.printerSettings">
        <DigestMethod Algorithm="http://www.w3.org/2001/04/xmlenc#sha256"/>
        <DigestValue>BTOxzcKZIvQQhAhp4BYDqpQOt7f3HZkmNdkUneQnlQ4=</DigestValue>
      </Reference>
      <Reference URI="/xl/printerSettings/printerSettings1823.bin?ContentType=application/vnd.openxmlformats-officedocument.spreadsheetml.printerSettings">
        <DigestMethod Algorithm="http://www.w3.org/2001/04/xmlenc#sha256"/>
        <DigestValue>4sf+1AWluvbpxJKPd2Oye0vW/vjaIC4T1BxgDzXmoXg=</DigestValue>
      </Reference>
      <Reference URI="/xl/printerSettings/printerSettings1824.bin?ContentType=application/vnd.openxmlformats-officedocument.spreadsheetml.printerSettings">
        <DigestMethod Algorithm="http://www.w3.org/2001/04/xmlenc#sha256"/>
        <DigestValue>4sf+1AWluvbpxJKPd2Oye0vW/vjaIC4T1BxgDzXmoXg=</DigestValue>
      </Reference>
      <Reference URI="/xl/printerSettings/printerSettings1825.bin?ContentType=application/vnd.openxmlformats-officedocument.spreadsheetml.printerSettings">
        <DigestMethod Algorithm="http://www.w3.org/2001/04/xmlenc#sha256"/>
        <DigestValue>4sf+1AWluvbpxJKPd2Oye0vW/vjaIC4T1BxgDzXmoXg=</DigestValue>
      </Reference>
      <Reference URI="/xl/printerSettings/printerSettings1826.bin?ContentType=application/vnd.openxmlformats-officedocument.spreadsheetml.printerSettings">
        <DigestMethod Algorithm="http://www.w3.org/2001/04/xmlenc#sha256"/>
        <DigestValue>1easXUpors9wW02Nqy5x8cLEF/3ZKBH0i2lLjO2Zsk8=</DigestValue>
      </Reference>
      <Reference URI="/xl/printerSettings/printerSettings1827.bin?ContentType=application/vnd.openxmlformats-officedocument.spreadsheetml.printerSettings">
        <DigestMethod Algorithm="http://www.w3.org/2001/04/xmlenc#sha256"/>
        <DigestValue>4sf+1AWluvbpxJKPd2Oye0vW/vjaIC4T1BxgDzXmoXg=</DigestValue>
      </Reference>
      <Reference URI="/xl/printerSettings/printerSettings1828.bin?ContentType=application/vnd.openxmlformats-officedocument.spreadsheetml.printerSettings">
        <DigestMethod Algorithm="http://www.w3.org/2001/04/xmlenc#sha256"/>
        <DigestValue>1easXUpors9wW02Nqy5x8cLEF/3ZKBH0i2lLjO2Zsk8=</DigestValue>
      </Reference>
      <Reference URI="/xl/printerSettings/printerSettings1829.bin?ContentType=application/vnd.openxmlformats-officedocument.spreadsheetml.printerSettings">
        <DigestMethod Algorithm="http://www.w3.org/2001/04/xmlenc#sha256"/>
        <DigestValue>1easXUpors9wW02Nqy5x8cLEF/3ZKBH0i2lLjO2Zsk8=</DigestValue>
      </Reference>
      <Reference URI="/xl/printerSettings/printerSettings183.bin?ContentType=application/vnd.openxmlformats-officedocument.spreadsheetml.printerSettings">
        <DigestMethod Algorithm="http://www.w3.org/2001/04/xmlenc#sha256"/>
        <DigestValue>6HGumsjBk9X1CzCPpkG1pJTBdVyGv7gAJ+RWNO+yDTc=</DigestValue>
      </Reference>
      <Reference URI="/xl/printerSettings/printerSettings1830.bin?ContentType=application/vnd.openxmlformats-officedocument.spreadsheetml.printerSettings">
        <DigestMethod Algorithm="http://www.w3.org/2001/04/xmlenc#sha256"/>
        <DigestValue>1easXUpors9wW02Nqy5x8cLEF/3ZKBH0i2lLjO2Zsk8=</DigestValue>
      </Reference>
      <Reference URI="/xl/printerSettings/printerSettings1831.bin?ContentType=application/vnd.openxmlformats-officedocument.spreadsheetml.printerSettings">
        <DigestMethod Algorithm="http://www.w3.org/2001/04/xmlenc#sha256"/>
        <DigestValue>4sf+1AWluvbpxJKPd2Oye0vW/vjaIC4T1BxgDzXmoXg=</DigestValue>
      </Reference>
      <Reference URI="/xl/printerSettings/printerSettings1832.bin?ContentType=application/vnd.openxmlformats-officedocument.spreadsheetml.printerSettings">
        <DigestMethod Algorithm="http://www.w3.org/2001/04/xmlenc#sha256"/>
        <DigestValue>4sf+1AWluvbpxJKPd2Oye0vW/vjaIC4T1BxgDzXmoXg=</DigestValue>
      </Reference>
      <Reference URI="/xl/printerSettings/printerSettings1833.bin?ContentType=application/vnd.openxmlformats-officedocument.spreadsheetml.printerSettings">
        <DigestMethod Algorithm="http://www.w3.org/2001/04/xmlenc#sha256"/>
        <DigestValue>AOaDuHtsifCB+3mFVZaFSjZ2jbySMm3+Pey0DhdCrvo=</DigestValue>
      </Reference>
      <Reference URI="/xl/printerSettings/printerSettings1834.bin?ContentType=application/vnd.openxmlformats-officedocument.spreadsheetml.printerSettings">
        <DigestMethod Algorithm="http://www.w3.org/2001/04/xmlenc#sha256"/>
        <DigestValue>4sf+1AWluvbpxJKPd2Oye0vW/vjaIC4T1BxgDzXmoXg=</DigestValue>
      </Reference>
      <Reference URI="/xl/printerSettings/printerSettings1835.bin?ContentType=application/vnd.openxmlformats-officedocument.spreadsheetml.printerSettings">
        <DigestMethod Algorithm="http://www.w3.org/2001/04/xmlenc#sha256"/>
        <DigestValue>4sf+1AWluvbpxJKPd2Oye0vW/vjaIC4T1BxgDzXmoXg=</DigestValue>
      </Reference>
      <Reference URI="/xl/printerSettings/printerSettings1836.bin?ContentType=application/vnd.openxmlformats-officedocument.spreadsheetml.printerSettings">
        <DigestMethod Algorithm="http://www.w3.org/2001/04/xmlenc#sha256"/>
        <DigestValue>4sf+1AWluvbpxJKPd2Oye0vW/vjaIC4T1BxgDzXmoXg=</DigestValue>
      </Reference>
      <Reference URI="/xl/printerSettings/printerSettings1837.bin?ContentType=application/vnd.openxmlformats-officedocument.spreadsheetml.printerSettings">
        <DigestMethod Algorithm="http://www.w3.org/2001/04/xmlenc#sha256"/>
        <DigestValue>4sf+1AWluvbpxJKPd2Oye0vW/vjaIC4T1BxgDzXmoXg=</DigestValue>
      </Reference>
      <Reference URI="/xl/printerSettings/printerSettings1838.bin?ContentType=application/vnd.openxmlformats-officedocument.spreadsheetml.printerSettings">
        <DigestMethod Algorithm="http://www.w3.org/2001/04/xmlenc#sha256"/>
        <DigestValue>4sf+1AWluvbpxJKPd2Oye0vW/vjaIC4T1BxgDzXmoXg=</DigestValue>
      </Reference>
      <Reference URI="/xl/printerSettings/printerSettings1839.bin?ContentType=application/vnd.openxmlformats-officedocument.spreadsheetml.printerSettings">
        <DigestMethod Algorithm="http://www.w3.org/2001/04/xmlenc#sha256"/>
        <DigestValue>1easXUpors9wW02Nqy5x8cLEF/3ZKBH0i2lLjO2Zsk8=</DigestValue>
      </Reference>
      <Reference URI="/xl/printerSettings/printerSettings184.bin?ContentType=application/vnd.openxmlformats-officedocument.spreadsheetml.printerSettings">
        <DigestMethod Algorithm="http://www.w3.org/2001/04/xmlenc#sha256"/>
        <DigestValue>6HGumsjBk9X1CzCPpkG1pJTBdVyGv7gAJ+RWNO+yDTc=</DigestValue>
      </Reference>
      <Reference URI="/xl/printerSettings/printerSettings1840.bin?ContentType=application/vnd.openxmlformats-officedocument.spreadsheetml.printerSettings">
        <DigestMethod Algorithm="http://www.w3.org/2001/04/xmlenc#sha256"/>
        <DigestValue>1easXUpors9wW02Nqy5x8cLEF/3ZKBH0i2lLjO2Zsk8=</DigestValue>
      </Reference>
      <Reference URI="/xl/printerSettings/printerSettings1841.bin?ContentType=application/vnd.openxmlformats-officedocument.spreadsheetml.printerSettings">
        <DigestMethod Algorithm="http://www.w3.org/2001/04/xmlenc#sha256"/>
        <DigestValue>4sf+1AWluvbpxJKPd2Oye0vW/vjaIC4T1BxgDzXmoXg=</DigestValue>
      </Reference>
      <Reference URI="/xl/printerSettings/printerSettings1842.bin?ContentType=application/vnd.openxmlformats-officedocument.spreadsheetml.printerSettings">
        <DigestMethod Algorithm="http://www.w3.org/2001/04/xmlenc#sha256"/>
        <DigestValue>AOaDuHtsifCB+3mFVZaFSjZ2jbySMm3+Pey0DhdCrvo=</DigestValue>
      </Reference>
      <Reference URI="/xl/printerSettings/printerSettings1843.bin?ContentType=application/vnd.openxmlformats-officedocument.spreadsheetml.printerSettings">
        <DigestMethod Algorithm="http://www.w3.org/2001/04/xmlenc#sha256"/>
        <DigestValue>AOaDuHtsifCB+3mFVZaFSjZ2jbySMm3+Pey0DhdCrvo=</DigestValue>
      </Reference>
      <Reference URI="/xl/printerSettings/printerSettings1844.bin?ContentType=application/vnd.openxmlformats-officedocument.spreadsheetml.printerSettings">
        <DigestMethod Algorithm="http://www.w3.org/2001/04/xmlenc#sha256"/>
        <DigestValue>1easXUpors9wW02Nqy5x8cLEF/3ZKBH0i2lLjO2Zsk8=</DigestValue>
      </Reference>
      <Reference URI="/xl/printerSettings/printerSettings1845.bin?ContentType=application/vnd.openxmlformats-officedocument.spreadsheetml.printerSettings">
        <DigestMethod Algorithm="http://www.w3.org/2001/04/xmlenc#sha256"/>
        <DigestValue>4sf+1AWluvbpxJKPd2Oye0vW/vjaIC4T1BxgDzXmoXg=</DigestValue>
      </Reference>
      <Reference URI="/xl/printerSettings/printerSettings1846.bin?ContentType=application/vnd.openxmlformats-officedocument.spreadsheetml.printerSettings">
        <DigestMethod Algorithm="http://www.w3.org/2001/04/xmlenc#sha256"/>
        <DigestValue>BTOxzcKZIvQQhAhp4BYDqpQOt7f3HZkmNdkUneQnlQ4=</DigestValue>
      </Reference>
      <Reference URI="/xl/printerSettings/printerSettings1847.bin?ContentType=application/vnd.openxmlformats-officedocument.spreadsheetml.printerSettings">
        <DigestMethod Algorithm="http://www.w3.org/2001/04/xmlenc#sha256"/>
        <DigestValue>BTOxzcKZIvQQhAhp4BYDqpQOt7f3HZkmNdkUneQnlQ4=</DigestValue>
      </Reference>
      <Reference URI="/xl/printerSettings/printerSettings1848.bin?ContentType=application/vnd.openxmlformats-officedocument.spreadsheetml.printerSettings">
        <DigestMethod Algorithm="http://www.w3.org/2001/04/xmlenc#sha256"/>
        <DigestValue>4sf+1AWluvbpxJKPd2Oye0vW/vjaIC4T1BxgDzXmoXg=</DigestValue>
      </Reference>
      <Reference URI="/xl/printerSettings/printerSettings1849.bin?ContentType=application/vnd.openxmlformats-officedocument.spreadsheetml.printerSettings">
        <DigestMethod Algorithm="http://www.w3.org/2001/04/xmlenc#sha256"/>
        <DigestValue>BTOxzcKZIvQQhAhp4BYDqpQOt7f3HZkmNdkUneQnlQ4=</DigestValue>
      </Reference>
      <Reference URI="/xl/printerSettings/printerSettings185.bin?ContentType=application/vnd.openxmlformats-officedocument.spreadsheetml.printerSettings">
        <DigestMethod Algorithm="http://www.w3.org/2001/04/xmlenc#sha256"/>
        <DigestValue>6HGumsjBk9X1CzCPpkG1pJTBdVyGv7gAJ+RWNO+yDTc=</DigestValue>
      </Reference>
      <Reference URI="/xl/printerSettings/printerSettings1850.bin?ContentType=application/vnd.openxmlformats-officedocument.spreadsheetml.printerSettings">
        <DigestMethod Algorithm="http://www.w3.org/2001/04/xmlenc#sha256"/>
        <DigestValue>4sf+1AWluvbpxJKPd2Oye0vW/vjaIC4T1BxgDzXmoXg=</DigestValue>
      </Reference>
      <Reference URI="/xl/printerSettings/printerSettings1851.bin?ContentType=application/vnd.openxmlformats-officedocument.spreadsheetml.printerSettings">
        <DigestMethod Algorithm="http://www.w3.org/2001/04/xmlenc#sha256"/>
        <DigestValue>4sf+1AWluvbpxJKPd2Oye0vW/vjaIC4T1BxgDzXmoXg=</DigestValue>
      </Reference>
      <Reference URI="/xl/printerSettings/printerSettings1852.bin?ContentType=application/vnd.openxmlformats-officedocument.spreadsheetml.printerSettings">
        <DigestMethod Algorithm="http://www.w3.org/2001/04/xmlenc#sha256"/>
        <DigestValue>4sf+1AWluvbpxJKPd2Oye0vW/vjaIC4T1BxgDzXmoXg=</DigestValue>
      </Reference>
      <Reference URI="/xl/printerSettings/printerSettings1853.bin?ContentType=application/vnd.openxmlformats-officedocument.spreadsheetml.printerSettings">
        <DigestMethod Algorithm="http://www.w3.org/2001/04/xmlenc#sha256"/>
        <DigestValue>1easXUpors9wW02Nqy5x8cLEF/3ZKBH0i2lLjO2Zsk8=</DigestValue>
      </Reference>
      <Reference URI="/xl/printerSettings/printerSettings1854.bin?ContentType=application/vnd.openxmlformats-officedocument.spreadsheetml.printerSettings">
        <DigestMethod Algorithm="http://www.w3.org/2001/04/xmlenc#sha256"/>
        <DigestValue>4sf+1AWluvbpxJKPd2Oye0vW/vjaIC4T1BxgDzXmoXg=</DigestValue>
      </Reference>
      <Reference URI="/xl/printerSettings/printerSettings1855.bin?ContentType=application/vnd.openxmlformats-officedocument.spreadsheetml.printerSettings">
        <DigestMethod Algorithm="http://www.w3.org/2001/04/xmlenc#sha256"/>
        <DigestValue>1easXUpors9wW02Nqy5x8cLEF/3ZKBH0i2lLjO2Zsk8=</DigestValue>
      </Reference>
      <Reference URI="/xl/printerSettings/printerSettings1856.bin?ContentType=application/vnd.openxmlformats-officedocument.spreadsheetml.printerSettings">
        <DigestMethod Algorithm="http://www.w3.org/2001/04/xmlenc#sha256"/>
        <DigestValue>1easXUpors9wW02Nqy5x8cLEF/3ZKBH0i2lLjO2Zsk8=</DigestValue>
      </Reference>
      <Reference URI="/xl/printerSettings/printerSettings1857.bin?ContentType=application/vnd.openxmlformats-officedocument.spreadsheetml.printerSettings">
        <DigestMethod Algorithm="http://www.w3.org/2001/04/xmlenc#sha256"/>
        <DigestValue>1easXUpors9wW02Nqy5x8cLEF/3ZKBH0i2lLjO2Zsk8=</DigestValue>
      </Reference>
      <Reference URI="/xl/printerSettings/printerSettings1858.bin?ContentType=application/vnd.openxmlformats-officedocument.spreadsheetml.printerSettings">
        <DigestMethod Algorithm="http://www.w3.org/2001/04/xmlenc#sha256"/>
        <DigestValue>4sf+1AWluvbpxJKPd2Oye0vW/vjaIC4T1BxgDzXmoXg=</DigestValue>
      </Reference>
      <Reference URI="/xl/printerSettings/printerSettings1859.bin?ContentType=application/vnd.openxmlformats-officedocument.spreadsheetml.printerSettings">
        <DigestMethod Algorithm="http://www.w3.org/2001/04/xmlenc#sha256"/>
        <DigestValue>4sf+1AWluvbpxJKPd2Oye0vW/vjaIC4T1BxgDzXmoXg=</DigestValue>
      </Reference>
      <Reference URI="/xl/printerSettings/printerSettings186.bin?ContentType=application/vnd.openxmlformats-officedocument.spreadsheetml.printerSettings">
        <DigestMethod Algorithm="http://www.w3.org/2001/04/xmlenc#sha256"/>
        <DigestValue>6HGumsjBk9X1CzCPpkG1pJTBdVyGv7gAJ+RWNO+yDTc=</DigestValue>
      </Reference>
      <Reference URI="/xl/printerSettings/printerSettings1860.bin?ContentType=application/vnd.openxmlformats-officedocument.spreadsheetml.printerSettings">
        <DigestMethod Algorithm="http://www.w3.org/2001/04/xmlenc#sha256"/>
        <DigestValue>AOaDuHtsifCB+3mFVZaFSjZ2jbySMm3+Pey0DhdCrvo=</DigestValue>
      </Reference>
      <Reference URI="/xl/printerSettings/printerSettings1861.bin?ContentType=application/vnd.openxmlformats-officedocument.spreadsheetml.printerSettings">
        <DigestMethod Algorithm="http://www.w3.org/2001/04/xmlenc#sha256"/>
        <DigestValue>4sf+1AWluvbpxJKPd2Oye0vW/vjaIC4T1BxgDzXmoXg=</DigestValue>
      </Reference>
      <Reference URI="/xl/printerSettings/printerSettings1862.bin?ContentType=application/vnd.openxmlformats-officedocument.spreadsheetml.printerSettings">
        <DigestMethod Algorithm="http://www.w3.org/2001/04/xmlenc#sha256"/>
        <DigestValue>4sf+1AWluvbpxJKPd2Oye0vW/vjaIC4T1BxgDzXmoXg=</DigestValue>
      </Reference>
      <Reference URI="/xl/printerSettings/printerSettings1863.bin?ContentType=application/vnd.openxmlformats-officedocument.spreadsheetml.printerSettings">
        <DigestMethod Algorithm="http://www.w3.org/2001/04/xmlenc#sha256"/>
        <DigestValue>4sf+1AWluvbpxJKPd2Oye0vW/vjaIC4T1BxgDzXmoXg=</DigestValue>
      </Reference>
      <Reference URI="/xl/printerSettings/printerSettings1864.bin?ContentType=application/vnd.openxmlformats-officedocument.spreadsheetml.printerSettings">
        <DigestMethod Algorithm="http://www.w3.org/2001/04/xmlenc#sha256"/>
        <DigestValue>4sf+1AWluvbpxJKPd2Oye0vW/vjaIC4T1BxgDzXmoXg=</DigestValue>
      </Reference>
      <Reference URI="/xl/printerSettings/printerSettings1865.bin?ContentType=application/vnd.openxmlformats-officedocument.spreadsheetml.printerSettings">
        <DigestMethod Algorithm="http://www.w3.org/2001/04/xmlenc#sha256"/>
        <DigestValue>4sf+1AWluvbpxJKPd2Oye0vW/vjaIC4T1BxgDzXmoXg=</DigestValue>
      </Reference>
      <Reference URI="/xl/printerSettings/printerSettings1866.bin?ContentType=application/vnd.openxmlformats-officedocument.spreadsheetml.printerSettings">
        <DigestMethod Algorithm="http://www.w3.org/2001/04/xmlenc#sha256"/>
        <DigestValue>4sf+1AWluvbpxJKPd2Oye0vW/vjaIC4T1BxgDzXmoXg=</DigestValue>
      </Reference>
      <Reference URI="/xl/printerSettings/printerSettings1867.bin?ContentType=application/vnd.openxmlformats-officedocument.spreadsheetml.printerSettings">
        <DigestMethod Algorithm="http://www.w3.org/2001/04/xmlenc#sha256"/>
        <DigestValue>1easXUpors9wW02Nqy5x8cLEF/3ZKBH0i2lLjO2Zsk8=</DigestValue>
      </Reference>
      <Reference URI="/xl/printerSettings/printerSettings1868.bin?ContentType=application/vnd.openxmlformats-officedocument.spreadsheetml.printerSettings">
        <DigestMethod Algorithm="http://www.w3.org/2001/04/xmlenc#sha256"/>
        <DigestValue>1easXUpors9wW02Nqy5x8cLEF/3ZKBH0i2lLjO2Zsk8=</DigestValue>
      </Reference>
      <Reference URI="/xl/printerSettings/printerSettings1869.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4sf+1AWluvbpxJKPd2Oye0vW/vjaIC4T1BxgDzXmoXg=</DigestValue>
      </Reference>
      <Reference URI="/xl/printerSettings/printerSettings1870.bin?ContentType=application/vnd.openxmlformats-officedocument.spreadsheetml.printerSettings">
        <DigestMethod Algorithm="http://www.w3.org/2001/04/xmlenc#sha256"/>
        <DigestValue>AOaDuHtsifCB+3mFVZaFSjZ2jbySMm3+Pey0DhdCrvo=</DigestValue>
      </Reference>
      <Reference URI="/xl/printerSettings/printerSettings1871.bin?ContentType=application/vnd.openxmlformats-officedocument.spreadsheetml.printerSettings">
        <DigestMethod Algorithm="http://www.w3.org/2001/04/xmlenc#sha256"/>
        <DigestValue>AOaDuHtsifCB+3mFVZaFSjZ2jbySMm3+Pey0DhdCrvo=</DigestValue>
      </Reference>
      <Reference URI="/xl/printerSettings/printerSettings1872.bin?ContentType=application/vnd.openxmlformats-officedocument.spreadsheetml.printerSettings">
        <DigestMethod Algorithm="http://www.w3.org/2001/04/xmlenc#sha256"/>
        <DigestValue>1easXUpors9wW02Nqy5x8cLEF/3ZKBH0i2lLjO2Zsk8=</DigestValue>
      </Reference>
      <Reference URI="/xl/printerSettings/printerSettings1873.bin?ContentType=application/vnd.openxmlformats-officedocument.spreadsheetml.printerSettings">
        <DigestMethod Algorithm="http://www.w3.org/2001/04/xmlenc#sha256"/>
        <DigestValue>4sf+1AWluvbpxJKPd2Oye0vW/vjaIC4T1BxgDzXmoXg=</DigestValue>
      </Reference>
      <Reference URI="/xl/printerSettings/printerSettings1874.bin?ContentType=application/vnd.openxmlformats-officedocument.spreadsheetml.printerSettings">
        <DigestMethod Algorithm="http://www.w3.org/2001/04/xmlenc#sha256"/>
        <DigestValue>BTOxzcKZIvQQhAhp4BYDqpQOt7f3HZkmNdkUneQnlQ4=</DigestValue>
      </Reference>
      <Reference URI="/xl/printerSettings/printerSettings1875.bin?ContentType=application/vnd.openxmlformats-officedocument.spreadsheetml.printerSettings">
        <DigestMethod Algorithm="http://www.w3.org/2001/04/xmlenc#sha256"/>
        <DigestValue>BTOxzcKZIvQQhAhp4BYDqpQOt7f3HZkmNdkUneQnlQ4=</DigestValue>
      </Reference>
      <Reference URI="/xl/printerSettings/printerSettings1876.bin?ContentType=application/vnd.openxmlformats-officedocument.spreadsheetml.printerSettings">
        <DigestMethod Algorithm="http://www.w3.org/2001/04/xmlenc#sha256"/>
        <DigestValue>4sf+1AWluvbpxJKPd2Oye0vW/vjaIC4T1BxgDzXmoXg=</DigestValue>
      </Reference>
      <Reference URI="/xl/printerSettings/printerSettings1877.bin?ContentType=application/vnd.openxmlformats-officedocument.spreadsheetml.printerSettings">
        <DigestMethod Algorithm="http://www.w3.org/2001/04/xmlenc#sha256"/>
        <DigestValue>BTOxzcKZIvQQhAhp4BYDqpQOt7f3HZkmNdkUneQnlQ4=</DigestValue>
      </Reference>
      <Reference URI="/xl/printerSettings/printerSettings1878.bin?ContentType=application/vnd.openxmlformats-officedocument.spreadsheetml.printerSettings">
        <DigestMethod Algorithm="http://www.w3.org/2001/04/xmlenc#sha256"/>
        <DigestValue>4sf+1AWluvbpxJKPd2Oye0vW/vjaIC4T1BxgDzXmoXg=</DigestValue>
      </Reference>
      <Reference URI="/xl/printerSettings/printerSettings1879.bin?ContentType=application/vnd.openxmlformats-officedocument.spreadsheetml.printerSettings">
        <DigestMethod Algorithm="http://www.w3.org/2001/04/xmlenc#sha256"/>
        <DigestValue>4sf+1AWluvbpxJKPd2Oye0vW/vjaIC4T1BxgDzXmoXg=</DigestValue>
      </Reference>
      <Reference URI="/xl/printerSettings/printerSettings188.bin?ContentType=application/vnd.openxmlformats-officedocument.spreadsheetml.printerSettings">
        <DigestMethod Algorithm="http://www.w3.org/2001/04/xmlenc#sha256"/>
        <DigestValue>6HGumsjBk9X1CzCPpkG1pJTBdVyGv7gAJ+RWNO+yDTc=</DigestValue>
      </Reference>
      <Reference URI="/xl/printerSettings/printerSettings1880.bin?ContentType=application/vnd.openxmlformats-officedocument.spreadsheetml.printerSettings">
        <DigestMethod Algorithm="http://www.w3.org/2001/04/xmlenc#sha256"/>
        <DigestValue>4sf+1AWluvbpxJKPd2Oye0vW/vjaIC4T1BxgDzXmoXg=</DigestValue>
      </Reference>
      <Reference URI="/xl/printerSettings/printerSettings1881.bin?ContentType=application/vnd.openxmlformats-officedocument.spreadsheetml.printerSettings">
        <DigestMethod Algorithm="http://www.w3.org/2001/04/xmlenc#sha256"/>
        <DigestValue>1easXUpors9wW02Nqy5x8cLEF/3ZKBH0i2lLjO2Zsk8=</DigestValue>
      </Reference>
      <Reference URI="/xl/printerSettings/printerSettings1882.bin?ContentType=application/vnd.openxmlformats-officedocument.spreadsheetml.printerSettings">
        <DigestMethod Algorithm="http://www.w3.org/2001/04/xmlenc#sha256"/>
        <DigestValue>4sf+1AWluvbpxJKPd2Oye0vW/vjaIC4T1BxgDzXmoXg=</DigestValue>
      </Reference>
      <Reference URI="/xl/printerSettings/printerSettings1883.bin?ContentType=application/vnd.openxmlformats-officedocument.spreadsheetml.printerSettings">
        <DigestMethod Algorithm="http://www.w3.org/2001/04/xmlenc#sha256"/>
        <DigestValue>1easXUpors9wW02Nqy5x8cLEF/3ZKBH0i2lLjO2Zsk8=</DigestValue>
      </Reference>
      <Reference URI="/xl/printerSettings/printerSettings1884.bin?ContentType=application/vnd.openxmlformats-officedocument.spreadsheetml.printerSettings">
        <DigestMethod Algorithm="http://www.w3.org/2001/04/xmlenc#sha256"/>
        <DigestValue>1easXUpors9wW02Nqy5x8cLEF/3ZKBH0i2lLjO2Zsk8=</DigestValue>
      </Reference>
      <Reference URI="/xl/printerSettings/printerSettings1885.bin?ContentType=application/vnd.openxmlformats-officedocument.spreadsheetml.printerSettings">
        <DigestMethod Algorithm="http://www.w3.org/2001/04/xmlenc#sha256"/>
        <DigestValue>1easXUpors9wW02Nqy5x8cLEF/3ZKBH0i2lLjO2Zsk8=</DigestValue>
      </Reference>
      <Reference URI="/xl/printerSettings/printerSettings1886.bin?ContentType=application/vnd.openxmlformats-officedocument.spreadsheetml.printerSettings">
        <DigestMethod Algorithm="http://www.w3.org/2001/04/xmlenc#sha256"/>
        <DigestValue>4sf+1AWluvbpxJKPd2Oye0vW/vjaIC4T1BxgDzXmoXg=</DigestValue>
      </Reference>
      <Reference URI="/xl/printerSettings/printerSettings1887.bin?ContentType=application/vnd.openxmlformats-officedocument.spreadsheetml.printerSettings">
        <DigestMethod Algorithm="http://www.w3.org/2001/04/xmlenc#sha256"/>
        <DigestValue>4sf+1AWluvbpxJKPd2Oye0vW/vjaIC4T1BxgDzXmoXg=</DigestValue>
      </Reference>
      <Reference URI="/xl/printerSettings/printerSettings1888.bin?ContentType=application/vnd.openxmlformats-officedocument.spreadsheetml.printerSettings">
        <DigestMethod Algorithm="http://www.w3.org/2001/04/xmlenc#sha256"/>
        <DigestValue>AOaDuHtsifCB+3mFVZaFSjZ2jbySMm3+Pey0DhdCrvo=</DigestValue>
      </Reference>
      <Reference URI="/xl/printerSettings/printerSettings1889.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6HGumsjBk9X1CzCPpkG1pJTBdVyGv7gAJ+RWNO+yDTc=</DigestValue>
      </Reference>
      <Reference URI="/xl/printerSettings/printerSettings1890.bin?ContentType=application/vnd.openxmlformats-officedocument.spreadsheetml.printerSettings">
        <DigestMethod Algorithm="http://www.w3.org/2001/04/xmlenc#sha256"/>
        <DigestValue>4sf+1AWluvbpxJKPd2Oye0vW/vjaIC4T1BxgDzXmoXg=</DigestValue>
      </Reference>
      <Reference URI="/xl/printerSettings/printerSettings1891.bin?ContentType=application/vnd.openxmlformats-officedocument.spreadsheetml.printerSettings">
        <DigestMethod Algorithm="http://www.w3.org/2001/04/xmlenc#sha256"/>
        <DigestValue>4sf+1AWluvbpxJKPd2Oye0vW/vjaIC4T1BxgDzXmoXg=</DigestValue>
      </Reference>
      <Reference URI="/xl/printerSettings/printerSettings1892.bin?ContentType=application/vnd.openxmlformats-officedocument.spreadsheetml.printerSettings">
        <DigestMethod Algorithm="http://www.w3.org/2001/04/xmlenc#sha256"/>
        <DigestValue>4sf+1AWluvbpxJKPd2Oye0vW/vjaIC4T1BxgDzXmoXg=</DigestValue>
      </Reference>
      <Reference URI="/xl/printerSettings/printerSettings1893.bin?ContentType=application/vnd.openxmlformats-officedocument.spreadsheetml.printerSettings">
        <DigestMethod Algorithm="http://www.w3.org/2001/04/xmlenc#sha256"/>
        <DigestValue>4sf+1AWluvbpxJKPd2Oye0vW/vjaIC4T1BxgDzXmoXg=</DigestValue>
      </Reference>
      <Reference URI="/xl/printerSettings/printerSettings1894.bin?ContentType=application/vnd.openxmlformats-officedocument.spreadsheetml.printerSettings">
        <DigestMethod Algorithm="http://www.w3.org/2001/04/xmlenc#sha256"/>
        <DigestValue>1easXUpors9wW02Nqy5x8cLEF/3ZKBH0i2lLjO2Zsk8=</DigestValue>
      </Reference>
      <Reference URI="/xl/printerSettings/printerSettings1895.bin?ContentType=application/vnd.openxmlformats-officedocument.spreadsheetml.printerSettings">
        <DigestMethod Algorithm="http://www.w3.org/2001/04/xmlenc#sha256"/>
        <DigestValue>1easXUpors9wW02Nqy5x8cLEF/3ZKBH0i2lLjO2Zsk8=</DigestValue>
      </Reference>
      <Reference URI="/xl/printerSettings/printerSettings1896.bin?ContentType=application/vnd.openxmlformats-officedocument.spreadsheetml.printerSettings">
        <DigestMethod Algorithm="http://www.w3.org/2001/04/xmlenc#sha256"/>
        <DigestValue>4sf+1AWluvbpxJKPd2Oye0vW/vjaIC4T1BxgDzXmoXg=</DigestValue>
      </Reference>
      <Reference URI="/xl/printerSettings/printerSettings1897.bin?ContentType=application/vnd.openxmlformats-officedocument.spreadsheetml.printerSettings">
        <DigestMethod Algorithm="http://www.w3.org/2001/04/xmlenc#sha256"/>
        <DigestValue>AOaDuHtsifCB+3mFVZaFSjZ2jbySMm3+Pey0DhdCrvo=</DigestValue>
      </Reference>
      <Reference URI="/xl/printerSettings/printerSettings1898.bin?ContentType=application/vnd.openxmlformats-officedocument.spreadsheetml.printerSettings">
        <DigestMethod Algorithm="http://www.w3.org/2001/04/xmlenc#sha256"/>
        <DigestValue>AOaDuHtsifCB+3mFVZaFSjZ2jbySMm3+Pey0DhdCrvo=</DigestValue>
      </Reference>
      <Reference URI="/xl/printerSettings/printerSettings1899.bin?ContentType=application/vnd.openxmlformats-officedocument.spreadsheetml.printerSettings">
        <DigestMethod Algorithm="http://www.w3.org/2001/04/xmlenc#sha256"/>
        <DigestValue>1easXUpors9wW02Nqy5x8cLEF/3ZKBH0i2lLjO2Zsk8=</DigestValue>
      </Reference>
      <Reference URI="/xl/printerSettings/printerSettings19.bin?ContentType=application/vnd.openxmlformats-officedocument.spreadsheetml.printerSettings">
        <DigestMethod Algorithm="http://www.w3.org/2001/04/xmlenc#sha256"/>
        <DigestValue>AOaDuHtsifCB+3mFVZaFSjZ2jbySMm3+Pey0DhdCrvo=</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00.bin?ContentType=application/vnd.openxmlformats-officedocument.spreadsheetml.printerSettings">
        <DigestMethod Algorithm="http://www.w3.org/2001/04/xmlenc#sha256"/>
        <DigestValue>4sf+1AWluvbpxJKPd2Oye0vW/vjaIC4T1BxgDzXmoXg=</DigestValue>
      </Reference>
      <Reference URI="/xl/printerSettings/printerSettings1901.bin?ContentType=application/vnd.openxmlformats-officedocument.spreadsheetml.printerSettings">
        <DigestMethod Algorithm="http://www.w3.org/2001/04/xmlenc#sha256"/>
        <DigestValue>BTOxzcKZIvQQhAhp4BYDqpQOt7f3HZkmNdkUneQnlQ4=</DigestValue>
      </Reference>
      <Reference URI="/xl/printerSettings/printerSettings1902.bin?ContentType=application/vnd.openxmlformats-officedocument.spreadsheetml.printerSettings">
        <DigestMethod Algorithm="http://www.w3.org/2001/04/xmlenc#sha256"/>
        <DigestValue>BTOxzcKZIvQQhAhp4BYDqpQOt7f3HZkmNdkUneQnlQ4=</DigestValue>
      </Reference>
      <Reference URI="/xl/printerSettings/printerSettings1903.bin?ContentType=application/vnd.openxmlformats-officedocument.spreadsheetml.printerSettings">
        <DigestMethod Algorithm="http://www.w3.org/2001/04/xmlenc#sha256"/>
        <DigestValue>4sf+1AWluvbpxJKPd2Oye0vW/vjaIC4T1BxgDzXmoXg=</DigestValue>
      </Reference>
      <Reference URI="/xl/printerSettings/printerSettings1904.bin?ContentType=application/vnd.openxmlformats-officedocument.spreadsheetml.printerSettings">
        <DigestMethod Algorithm="http://www.w3.org/2001/04/xmlenc#sha256"/>
        <DigestValue>BTOxzcKZIvQQhAhp4BYDqpQOt7f3HZkmNdkUneQnlQ4=</DigestValue>
      </Reference>
      <Reference URI="/xl/printerSettings/printerSettings1905.bin?ContentType=application/vnd.openxmlformats-officedocument.spreadsheetml.printerSettings">
        <DigestMethod Algorithm="http://www.w3.org/2001/04/xmlenc#sha256"/>
        <DigestValue>4sf+1AWluvbpxJKPd2Oye0vW/vjaIC4T1BxgDzXmoXg=</DigestValue>
      </Reference>
      <Reference URI="/xl/printerSettings/printerSettings1906.bin?ContentType=application/vnd.openxmlformats-officedocument.spreadsheetml.printerSettings">
        <DigestMethod Algorithm="http://www.w3.org/2001/04/xmlenc#sha256"/>
        <DigestValue>4sf+1AWluvbpxJKPd2Oye0vW/vjaIC4T1BxgDzXmoXg=</DigestValue>
      </Reference>
      <Reference URI="/xl/printerSettings/printerSettings1907.bin?ContentType=application/vnd.openxmlformats-officedocument.spreadsheetml.printerSettings">
        <DigestMethod Algorithm="http://www.w3.org/2001/04/xmlenc#sha256"/>
        <DigestValue>4sf+1AWluvbpxJKPd2Oye0vW/vjaIC4T1BxgDzXmoXg=</DigestValue>
      </Reference>
      <Reference URI="/xl/printerSettings/printerSettings1908.bin?ContentType=application/vnd.openxmlformats-officedocument.spreadsheetml.printerSettings">
        <DigestMethod Algorithm="http://www.w3.org/2001/04/xmlenc#sha256"/>
        <DigestValue>1easXUpors9wW02Nqy5x8cLEF/3ZKBH0i2lLjO2Zsk8=</DigestValue>
      </Reference>
      <Reference URI="/xl/printerSettings/printerSettings1909.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10.bin?ContentType=application/vnd.openxmlformats-officedocument.spreadsheetml.printerSettings">
        <DigestMethod Algorithm="http://www.w3.org/2001/04/xmlenc#sha256"/>
        <DigestValue>1easXUpors9wW02Nqy5x8cLEF/3ZKBH0i2lLjO2Zsk8=</DigestValue>
      </Reference>
      <Reference URI="/xl/printerSettings/printerSettings1911.bin?ContentType=application/vnd.openxmlformats-officedocument.spreadsheetml.printerSettings">
        <DigestMethod Algorithm="http://www.w3.org/2001/04/xmlenc#sha256"/>
        <DigestValue>1easXUpors9wW02Nqy5x8cLEF/3ZKBH0i2lLjO2Zsk8=</DigestValue>
      </Reference>
      <Reference URI="/xl/printerSettings/printerSettings1912.bin?ContentType=application/vnd.openxmlformats-officedocument.spreadsheetml.printerSettings">
        <DigestMethod Algorithm="http://www.w3.org/2001/04/xmlenc#sha256"/>
        <DigestValue>1easXUpors9wW02Nqy5x8cLEF/3ZKBH0i2lLjO2Zsk8=</DigestValue>
      </Reference>
      <Reference URI="/xl/printerSettings/printerSettings1913.bin?ContentType=application/vnd.openxmlformats-officedocument.spreadsheetml.printerSettings">
        <DigestMethod Algorithm="http://www.w3.org/2001/04/xmlenc#sha256"/>
        <DigestValue>4sf+1AWluvbpxJKPd2Oye0vW/vjaIC4T1BxgDzXmoXg=</DigestValue>
      </Reference>
      <Reference URI="/xl/printerSettings/printerSettings1914.bin?ContentType=application/vnd.openxmlformats-officedocument.spreadsheetml.printerSettings">
        <DigestMethod Algorithm="http://www.w3.org/2001/04/xmlenc#sha256"/>
        <DigestValue>4sf+1AWluvbpxJKPd2Oye0vW/vjaIC4T1BxgDzXmoXg=</DigestValue>
      </Reference>
      <Reference URI="/xl/printerSettings/printerSettings1915.bin?ContentType=application/vnd.openxmlformats-officedocument.spreadsheetml.printerSettings">
        <DigestMethod Algorithm="http://www.w3.org/2001/04/xmlenc#sha256"/>
        <DigestValue>AOaDuHtsifCB+3mFVZaFSjZ2jbySMm3+Pey0DhdCrvo=</DigestValue>
      </Reference>
      <Reference URI="/xl/printerSettings/printerSettings1916.bin?ContentType=application/vnd.openxmlformats-officedocument.spreadsheetml.printerSettings">
        <DigestMethod Algorithm="http://www.w3.org/2001/04/xmlenc#sha256"/>
        <DigestValue>4sf+1AWluvbpxJKPd2Oye0vW/vjaIC4T1BxgDzXmoXg=</DigestValue>
      </Reference>
      <Reference URI="/xl/printerSettings/printerSettings1917.bin?ContentType=application/vnd.openxmlformats-officedocument.spreadsheetml.printerSettings">
        <DigestMethod Algorithm="http://www.w3.org/2001/04/xmlenc#sha256"/>
        <DigestValue>4sf+1AWluvbpxJKPd2Oye0vW/vjaIC4T1BxgDzXmoXg=</DigestValue>
      </Reference>
      <Reference URI="/xl/printerSettings/printerSettings1918.bin?ContentType=application/vnd.openxmlformats-officedocument.spreadsheetml.printerSettings">
        <DigestMethod Algorithm="http://www.w3.org/2001/04/xmlenc#sha256"/>
        <DigestValue>4sf+1AWluvbpxJKPd2Oye0vW/vjaIC4T1BxgDzXmoXg=</DigestValue>
      </Reference>
      <Reference URI="/xl/printerSettings/printerSettings1919.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6HGumsjBk9X1CzCPpkG1pJTBdVyGv7gAJ+RWNO+yDTc=</DigestValue>
      </Reference>
      <Reference URI="/xl/printerSettings/printerSettings1920.bin?ContentType=application/vnd.openxmlformats-officedocument.spreadsheetml.printerSettings">
        <DigestMethod Algorithm="http://www.w3.org/2001/04/xmlenc#sha256"/>
        <DigestValue>4sf+1AWluvbpxJKPd2Oye0vW/vjaIC4T1BxgDzXmoXg=</DigestValue>
      </Reference>
      <Reference URI="/xl/printerSettings/printerSettings1921.bin?ContentType=application/vnd.openxmlformats-officedocument.spreadsheetml.printerSettings">
        <DigestMethod Algorithm="http://www.w3.org/2001/04/xmlenc#sha256"/>
        <DigestValue>1easXUpors9wW02Nqy5x8cLEF/3ZKBH0i2lLjO2Zsk8=</DigestValue>
      </Reference>
      <Reference URI="/xl/printerSettings/printerSettings1922.bin?ContentType=application/vnd.openxmlformats-officedocument.spreadsheetml.printerSettings">
        <DigestMethod Algorithm="http://www.w3.org/2001/04/xmlenc#sha256"/>
        <DigestValue>1easXUpors9wW02Nqy5x8cLEF/3ZKBH0i2lLjO2Zsk8=</DigestValue>
      </Reference>
      <Reference URI="/xl/printerSettings/printerSettings1923.bin?ContentType=application/vnd.openxmlformats-officedocument.spreadsheetml.printerSettings">
        <DigestMethod Algorithm="http://www.w3.org/2001/04/xmlenc#sha256"/>
        <DigestValue>4sf+1AWluvbpxJKPd2Oye0vW/vjaIC4T1BxgDzXmoXg=</DigestValue>
      </Reference>
      <Reference URI="/xl/printerSettings/printerSettings1924.bin?ContentType=application/vnd.openxmlformats-officedocument.spreadsheetml.printerSettings">
        <DigestMethod Algorithm="http://www.w3.org/2001/04/xmlenc#sha256"/>
        <DigestValue>AOaDuHtsifCB+3mFVZaFSjZ2jbySMm3+Pey0DhdCrvo=</DigestValue>
      </Reference>
      <Reference URI="/xl/printerSettings/printerSettings1925.bin?ContentType=application/vnd.openxmlformats-officedocument.spreadsheetml.printerSettings">
        <DigestMethod Algorithm="http://www.w3.org/2001/04/xmlenc#sha256"/>
        <DigestValue>AOaDuHtsifCB+3mFVZaFSjZ2jbySMm3+Pey0DhdCrvo=</DigestValue>
      </Reference>
      <Reference URI="/xl/printerSettings/printerSettings1926.bin?ContentType=application/vnd.openxmlformats-officedocument.spreadsheetml.printerSettings">
        <DigestMethod Algorithm="http://www.w3.org/2001/04/xmlenc#sha256"/>
        <DigestValue>1easXUpors9wW02Nqy5x8cLEF/3ZKBH0i2lLjO2Zsk8=</DigestValue>
      </Reference>
      <Reference URI="/xl/printerSettings/printerSettings1927.bin?ContentType=application/vnd.openxmlformats-officedocument.spreadsheetml.printerSettings">
        <DigestMethod Algorithm="http://www.w3.org/2001/04/xmlenc#sha256"/>
        <DigestValue>4sf+1AWluvbpxJKPd2Oye0vW/vjaIC4T1BxgDzXmoXg=</DigestValue>
      </Reference>
      <Reference URI="/xl/printerSettings/printerSettings1928.bin?ContentType=application/vnd.openxmlformats-officedocument.spreadsheetml.printerSettings">
        <DigestMethod Algorithm="http://www.w3.org/2001/04/xmlenc#sha256"/>
        <DigestValue>BTOxzcKZIvQQhAhp4BYDqpQOt7f3HZkmNdkUneQnlQ4=</DigestValue>
      </Reference>
      <Reference URI="/xl/printerSettings/printerSettings1929.bin?ContentType=application/vnd.openxmlformats-officedocument.spreadsheetml.printerSettings">
        <DigestMethod Algorithm="http://www.w3.org/2001/04/xmlenc#sha256"/>
        <DigestValue>BTOxzcKZIvQQhAhp4BYDqpQOt7f3HZkmNdkUneQnlQ4=</DigestValue>
      </Reference>
      <Reference URI="/xl/printerSettings/printerSettings193.bin?ContentType=application/vnd.openxmlformats-officedocument.spreadsheetml.printerSettings">
        <DigestMethod Algorithm="http://www.w3.org/2001/04/xmlenc#sha256"/>
        <DigestValue>4sf+1AWluvbpxJKPd2Oye0vW/vjaIC4T1BxgDzXmoXg=</DigestValue>
      </Reference>
      <Reference URI="/xl/printerSettings/printerSettings1930.bin?ContentType=application/vnd.openxmlformats-officedocument.spreadsheetml.printerSettings">
        <DigestMethod Algorithm="http://www.w3.org/2001/04/xmlenc#sha256"/>
        <DigestValue>4sf+1AWluvbpxJKPd2Oye0vW/vjaIC4T1BxgDzXmoXg=</DigestValue>
      </Reference>
      <Reference URI="/xl/printerSettings/printerSettings1931.bin?ContentType=application/vnd.openxmlformats-officedocument.spreadsheetml.printerSettings">
        <DigestMethod Algorithm="http://www.w3.org/2001/04/xmlenc#sha256"/>
        <DigestValue>BTOxzcKZIvQQhAhp4BYDqpQOt7f3HZkmNdkUneQnlQ4=</DigestValue>
      </Reference>
      <Reference URI="/xl/printerSettings/printerSettings1932.bin?ContentType=application/vnd.openxmlformats-officedocument.spreadsheetml.printerSettings">
        <DigestMethod Algorithm="http://www.w3.org/2001/04/xmlenc#sha256"/>
        <DigestValue>4sf+1AWluvbpxJKPd2Oye0vW/vjaIC4T1BxgDzXmoXg=</DigestValue>
      </Reference>
      <Reference URI="/xl/printerSettings/printerSettings1933.bin?ContentType=application/vnd.openxmlformats-officedocument.spreadsheetml.printerSettings">
        <DigestMethod Algorithm="http://www.w3.org/2001/04/xmlenc#sha256"/>
        <DigestValue>4sf+1AWluvbpxJKPd2Oye0vW/vjaIC4T1BxgDzXmoXg=</DigestValue>
      </Reference>
      <Reference URI="/xl/printerSettings/printerSettings1934.bin?ContentType=application/vnd.openxmlformats-officedocument.spreadsheetml.printerSettings">
        <DigestMethod Algorithm="http://www.w3.org/2001/04/xmlenc#sha256"/>
        <DigestValue>4sf+1AWluvbpxJKPd2Oye0vW/vjaIC4T1BxgDzXmoXg=</DigestValue>
      </Reference>
      <Reference URI="/xl/printerSettings/printerSettings1935.bin?ContentType=application/vnd.openxmlformats-officedocument.spreadsheetml.printerSettings">
        <DigestMethod Algorithm="http://www.w3.org/2001/04/xmlenc#sha256"/>
        <DigestValue>1easXUpors9wW02Nqy5x8cLEF/3ZKBH0i2lLjO2Zsk8=</DigestValue>
      </Reference>
      <Reference URI="/xl/printerSettings/printerSettings1936.bin?ContentType=application/vnd.openxmlformats-officedocument.spreadsheetml.printerSettings">
        <DigestMethod Algorithm="http://www.w3.org/2001/04/xmlenc#sha256"/>
        <DigestValue>4sf+1AWluvbpxJKPd2Oye0vW/vjaIC4T1BxgDzXmoXg=</DigestValue>
      </Reference>
      <Reference URI="/xl/printerSettings/printerSettings1937.bin?ContentType=application/vnd.openxmlformats-officedocument.spreadsheetml.printerSettings">
        <DigestMethod Algorithm="http://www.w3.org/2001/04/xmlenc#sha256"/>
        <DigestValue>1easXUpors9wW02Nqy5x8cLEF/3ZKBH0i2lLjO2Zsk8=</DigestValue>
      </Reference>
      <Reference URI="/xl/printerSettings/printerSettings1938.bin?ContentType=application/vnd.openxmlformats-officedocument.spreadsheetml.printerSettings">
        <DigestMethod Algorithm="http://www.w3.org/2001/04/xmlenc#sha256"/>
        <DigestValue>1easXUpors9wW02Nqy5x8cLEF/3ZKBH0i2lLjO2Zsk8=</DigestValue>
      </Reference>
      <Reference URI="/xl/printerSettings/printerSettings1939.bin?ContentType=application/vnd.openxmlformats-officedocument.spreadsheetml.printerSettings">
        <DigestMethod Algorithm="http://www.w3.org/2001/04/xmlenc#sha256"/>
        <DigestValue>1easXUpors9wW02Nqy5x8cLEF/3ZKBH0i2lLjO2Zsk8=</DigestValue>
      </Reference>
      <Reference URI="/xl/printerSettings/printerSettings194.bin?ContentType=application/vnd.openxmlformats-officedocument.spreadsheetml.printerSettings">
        <DigestMethod Algorithm="http://www.w3.org/2001/04/xmlenc#sha256"/>
        <DigestValue>MqlMFcdOU724y+XT0A1fb7kjq67gysaEXySjCDCzorU=</DigestValue>
      </Reference>
      <Reference URI="/xl/printerSettings/printerSettings1940.bin?ContentType=application/vnd.openxmlformats-officedocument.spreadsheetml.printerSettings">
        <DigestMethod Algorithm="http://www.w3.org/2001/04/xmlenc#sha256"/>
        <DigestValue>4sf+1AWluvbpxJKPd2Oye0vW/vjaIC4T1BxgDzXmoXg=</DigestValue>
      </Reference>
      <Reference URI="/xl/printerSettings/printerSettings1941.bin?ContentType=application/vnd.openxmlformats-officedocument.spreadsheetml.printerSettings">
        <DigestMethod Algorithm="http://www.w3.org/2001/04/xmlenc#sha256"/>
        <DigestValue>4sf+1AWluvbpxJKPd2Oye0vW/vjaIC4T1BxgDzXmoXg=</DigestValue>
      </Reference>
      <Reference URI="/xl/printerSettings/printerSettings1942.bin?ContentType=application/vnd.openxmlformats-officedocument.spreadsheetml.printerSettings">
        <DigestMethod Algorithm="http://www.w3.org/2001/04/xmlenc#sha256"/>
        <DigestValue>AOaDuHtsifCB+3mFVZaFSjZ2jbySMm3+Pey0DhdCrvo=</DigestValue>
      </Reference>
      <Reference URI="/xl/printerSettings/printerSettings1943.bin?ContentType=application/vnd.openxmlformats-officedocument.spreadsheetml.printerSettings">
        <DigestMethod Algorithm="http://www.w3.org/2001/04/xmlenc#sha256"/>
        <DigestValue>4sf+1AWluvbpxJKPd2Oye0vW/vjaIC4T1BxgDzXmoXg=</DigestValue>
      </Reference>
      <Reference URI="/xl/printerSettings/printerSettings1944.bin?ContentType=application/vnd.openxmlformats-officedocument.spreadsheetml.printerSettings">
        <DigestMethod Algorithm="http://www.w3.org/2001/04/xmlenc#sha256"/>
        <DigestValue>4sf+1AWluvbpxJKPd2Oye0vW/vjaIC4T1BxgDzXmoXg=</DigestValue>
      </Reference>
      <Reference URI="/xl/printerSettings/printerSettings1945.bin?ContentType=application/vnd.openxmlformats-officedocument.spreadsheetml.printerSettings">
        <DigestMethod Algorithm="http://www.w3.org/2001/04/xmlenc#sha256"/>
        <DigestValue>4sf+1AWluvbpxJKPd2Oye0vW/vjaIC4T1BxgDzXmoXg=</DigestValue>
      </Reference>
      <Reference URI="/xl/printerSettings/printerSettings1946.bin?ContentType=application/vnd.openxmlformats-officedocument.spreadsheetml.printerSettings">
        <DigestMethod Algorithm="http://www.w3.org/2001/04/xmlenc#sha256"/>
        <DigestValue>4sf+1AWluvbpxJKPd2Oye0vW/vjaIC4T1BxgDzXmoXg=</DigestValue>
      </Reference>
      <Reference URI="/xl/printerSettings/printerSettings1947.bin?ContentType=application/vnd.openxmlformats-officedocument.spreadsheetml.printerSettings">
        <DigestMethod Algorithm="http://www.w3.org/2001/04/xmlenc#sha256"/>
        <DigestValue>4sf+1AWluvbpxJKPd2Oye0vW/vjaIC4T1BxgDzXmoXg=</DigestValue>
      </Reference>
      <Reference URI="/xl/printerSettings/printerSettings1948.bin?ContentType=application/vnd.openxmlformats-officedocument.spreadsheetml.printerSettings">
        <DigestMethod Algorithm="http://www.w3.org/2001/04/xmlenc#sha256"/>
        <DigestValue>1easXUpors9wW02Nqy5x8cLEF/3ZKBH0i2lLjO2Zsk8=</DigestValue>
      </Reference>
      <Reference URI="/xl/printerSettings/printerSettings1949.bin?ContentType=application/vnd.openxmlformats-officedocument.spreadsheetml.printerSettings">
        <DigestMethod Algorithm="http://www.w3.org/2001/04/xmlenc#sha256"/>
        <DigestValue>1easXUpors9wW02Nqy5x8cLEF/3ZKBH0i2lLjO2Zsk8=</DigestValue>
      </Reference>
      <Reference URI="/xl/printerSettings/printerSettings195.bin?ContentType=application/vnd.openxmlformats-officedocument.spreadsheetml.printerSettings">
        <DigestMethod Algorithm="http://www.w3.org/2001/04/xmlenc#sha256"/>
        <DigestValue>4sf+1AWluvbpxJKPd2Oye0vW/vjaIC4T1BxgDzXmoXg=</DigestValue>
      </Reference>
      <Reference URI="/xl/printerSettings/printerSettings1950.bin?ContentType=application/vnd.openxmlformats-officedocument.spreadsheetml.printerSettings">
        <DigestMethod Algorithm="http://www.w3.org/2001/04/xmlenc#sha256"/>
        <DigestValue>4sf+1AWluvbpxJKPd2Oye0vW/vjaIC4T1BxgDzXmoXg=</DigestValue>
      </Reference>
      <Reference URI="/xl/printerSettings/printerSettings1951.bin?ContentType=application/vnd.openxmlformats-officedocument.spreadsheetml.printerSettings">
        <DigestMethod Algorithm="http://www.w3.org/2001/04/xmlenc#sha256"/>
        <DigestValue>AOaDuHtsifCB+3mFVZaFSjZ2jbySMm3+Pey0DhdCrvo=</DigestValue>
      </Reference>
      <Reference URI="/xl/printerSettings/printerSettings1952.bin?ContentType=application/vnd.openxmlformats-officedocument.spreadsheetml.printerSettings">
        <DigestMethod Algorithm="http://www.w3.org/2001/04/xmlenc#sha256"/>
        <DigestValue>AOaDuHtsifCB+3mFVZaFSjZ2jbySMm3+Pey0DhdCrvo=</DigestValue>
      </Reference>
      <Reference URI="/xl/printerSettings/printerSettings1953.bin?ContentType=application/vnd.openxmlformats-officedocument.spreadsheetml.printerSettings">
        <DigestMethod Algorithm="http://www.w3.org/2001/04/xmlenc#sha256"/>
        <DigestValue>1easXUpors9wW02Nqy5x8cLEF/3ZKBH0i2lLjO2Zsk8=</DigestValue>
      </Reference>
      <Reference URI="/xl/printerSettings/printerSettings1954.bin?ContentType=application/vnd.openxmlformats-officedocument.spreadsheetml.printerSettings">
        <DigestMethod Algorithm="http://www.w3.org/2001/04/xmlenc#sha256"/>
        <DigestValue>4sf+1AWluvbpxJKPd2Oye0vW/vjaIC4T1BxgDzXmoXg=</DigestValue>
      </Reference>
      <Reference URI="/xl/printerSettings/printerSettings1955.bin?ContentType=application/vnd.openxmlformats-officedocument.spreadsheetml.printerSettings">
        <DigestMethod Algorithm="http://www.w3.org/2001/04/xmlenc#sha256"/>
        <DigestValue>BTOxzcKZIvQQhAhp4BYDqpQOt7f3HZkmNdkUneQnlQ4=</DigestValue>
      </Reference>
      <Reference URI="/xl/printerSettings/printerSettings1956.bin?ContentType=application/vnd.openxmlformats-officedocument.spreadsheetml.printerSettings">
        <DigestMethod Algorithm="http://www.w3.org/2001/04/xmlenc#sha256"/>
        <DigestValue>BTOxzcKZIvQQhAhp4BYDqpQOt7f3HZkmNdkUneQnlQ4=</DigestValue>
      </Reference>
      <Reference URI="/xl/printerSettings/printerSettings1957.bin?ContentType=application/vnd.openxmlformats-officedocument.spreadsheetml.printerSettings">
        <DigestMethod Algorithm="http://www.w3.org/2001/04/xmlenc#sha256"/>
        <DigestValue>4sf+1AWluvbpxJKPd2Oye0vW/vjaIC4T1BxgDzXmoXg=</DigestValue>
      </Reference>
      <Reference URI="/xl/printerSettings/printerSettings1958.bin?ContentType=application/vnd.openxmlformats-officedocument.spreadsheetml.printerSettings">
        <DigestMethod Algorithm="http://www.w3.org/2001/04/xmlenc#sha256"/>
        <DigestValue>BTOxzcKZIvQQhAhp4BYDqpQOt7f3HZkmNdkUneQnlQ4=</DigestValue>
      </Reference>
      <Reference URI="/xl/printerSettings/printerSettings1959.bin?ContentType=application/vnd.openxmlformats-officedocument.spreadsheetml.printerSettings">
        <DigestMethod Algorithm="http://www.w3.org/2001/04/xmlenc#sha256"/>
        <DigestValue>4sf+1AWluvbpxJKPd2Oye0vW/vjaIC4T1BxgDzXmoXg=</DigestValue>
      </Reference>
      <Reference URI="/xl/printerSettings/printerSettings196.bin?ContentType=application/vnd.openxmlformats-officedocument.spreadsheetml.printerSettings">
        <DigestMethod Algorithm="http://www.w3.org/2001/04/xmlenc#sha256"/>
        <DigestValue>AOaDuHtsifCB+3mFVZaFSjZ2jbySMm3+Pey0DhdCrvo=</DigestValue>
      </Reference>
      <Reference URI="/xl/printerSettings/printerSettings1960.bin?ContentType=application/vnd.openxmlformats-officedocument.spreadsheetml.printerSettings">
        <DigestMethod Algorithm="http://www.w3.org/2001/04/xmlenc#sha256"/>
        <DigestValue>4sf+1AWluvbpxJKPd2Oye0vW/vjaIC4T1BxgDzXmoXg=</DigestValue>
      </Reference>
      <Reference URI="/xl/printerSettings/printerSettings1961.bin?ContentType=application/vnd.openxmlformats-officedocument.spreadsheetml.printerSettings">
        <DigestMethod Algorithm="http://www.w3.org/2001/04/xmlenc#sha256"/>
        <DigestValue>4sf+1AWluvbpxJKPd2Oye0vW/vjaIC4T1BxgDzXmoXg=</DigestValue>
      </Reference>
      <Reference URI="/xl/printerSettings/printerSettings1962.bin?ContentType=application/vnd.openxmlformats-officedocument.spreadsheetml.printerSettings">
        <DigestMethod Algorithm="http://www.w3.org/2001/04/xmlenc#sha256"/>
        <DigestValue>1easXUpors9wW02Nqy5x8cLEF/3ZKBH0i2lLjO2Zsk8=</DigestValue>
      </Reference>
      <Reference URI="/xl/printerSettings/printerSettings1963.bin?ContentType=application/vnd.openxmlformats-officedocument.spreadsheetml.printerSettings">
        <DigestMethod Algorithm="http://www.w3.org/2001/04/xmlenc#sha256"/>
        <DigestValue>4sf+1AWluvbpxJKPd2Oye0vW/vjaIC4T1BxgDzXmoXg=</DigestValue>
      </Reference>
      <Reference URI="/xl/printerSettings/printerSettings1964.bin?ContentType=application/vnd.openxmlformats-officedocument.spreadsheetml.printerSettings">
        <DigestMethod Algorithm="http://www.w3.org/2001/04/xmlenc#sha256"/>
        <DigestValue>1easXUpors9wW02Nqy5x8cLEF/3ZKBH0i2lLjO2Zsk8=</DigestValue>
      </Reference>
      <Reference URI="/xl/printerSettings/printerSettings1965.bin?ContentType=application/vnd.openxmlformats-officedocument.spreadsheetml.printerSettings">
        <DigestMethod Algorithm="http://www.w3.org/2001/04/xmlenc#sha256"/>
        <DigestValue>1easXUpors9wW02Nqy5x8cLEF/3ZKBH0i2lLjO2Zsk8=</DigestValue>
      </Reference>
      <Reference URI="/xl/printerSettings/printerSettings1966.bin?ContentType=application/vnd.openxmlformats-officedocument.spreadsheetml.printerSettings">
        <DigestMethod Algorithm="http://www.w3.org/2001/04/xmlenc#sha256"/>
        <DigestValue>1easXUpors9wW02Nqy5x8cLEF/3ZKBH0i2lLjO2Zsk8=</DigestValue>
      </Reference>
      <Reference URI="/xl/printerSettings/printerSettings1967.bin?ContentType=application/vnd.openxmlformats-officedocument.spreadsheetml.printerSettings">
        <DigestMethod Algorithm="http://www.w3.org/2001/04/xmlenc#sha256"/>
        <DigestValue>4sf+1AWluvbpxJKPd2Oye0vW/vjaIC4T1BxgDzXmoXg=</DigestValue>
      </Reference>
      <Reference URI="/xl/printerSettings/printerSettings1968.bin?ContentType=application/vnd.openxmlformats-officedocument.spreadsheetml.printerSettings">
        <DigestMethod Algorithm="http://www.w3.org/2001/04/xmlenc#sha256"/>
        <DigestValue>4sf+1AWluvbpxJKPd2Oye0vW/vjaIC4T1BxgDzXmoXg=</DigestValue>
      </Reference>
      <Reference URI="/xl/printerSettings/printerSettings1969.bin?ContentType=application/vnd.openxmlformats-officedocument.spreadsheetml.printerSettings">
        <DigestMethod Algorithm="http://www.w3.org/2001/04/xmlenc#sha256"/>
        <DigestValue>AOaDuHtsifCB+3mFVZaFSjZ2jbySMm3+Pey0DhdCrvo=</DigestValue>
      </Reference>
      <Reference URI="/xl/printerSettings/printerSettings197.bin?ContentType=application/vnd.openxmlformats-officedocument.spreadsheetml.printerSettings">
        <DigestMethod Algorithm="http://www.w3.org/2001/04/xmlenc#sha256"/>
        <DigestValue>4sf+1AWluvbpxJKPd2Oye0vW/vjaIC4T1BxgDzXmoXg=</DigestValue>
      </Reference>
      <Reference URI="/xl/printerSettings/printerSettings1970.bin?ContentType=application/vnd.openxmlformats-officedocument.spreadsheetml.printerSettings">
        <DigestMethod Algorithm="http://www.w3.org/2001/04/xmlenc#sha256"/>
        <DigestValue>4sf+1AWluvbpxJKPd2Oye0vW/vjaIC4T1BxgDzXmoXg=</DigestValue>
      </Reference>
      <Reference URI="/xl/printerSettings/printerSettings1971.bin?ContentType=application/vnd.openxmlformats-officedocument.spreadsheetml.printerSettings">
        <DigestMethod Algorithm="http://www.w3.org/2001/04/xmlenc#sha256"/>
        <DigestValue>4sf+1AWluvbpxJKPd2Oye0vW/vjaIC4T1BxgDzXmoXg=</DigestValue>
      </Reference>
      <Reference URI="/xl/printerSettings/printerSettings1972.bin?ContentType=application/vnd.openxmlformats-officedocument.spreadsheetml.printerSettings">
        <DigestMethod Algorithm="http://www.w3.org/2001/04/xmlenc#sha256"/>
        <DigestValue>4sf+1AWluvbpxJKPd2Oye0vW/vjaIC4T1BxgDzXmoXg=</DigestValue>
      </Reference>
      <Reference URI="/xl/printerSettings/printerSettings1973.bin?ContentType=application/vnd.openxmlformats-officedocument.spreadsheetml.printerSettings">
        <DigestMethod Algorithm="http://www.w3.org/2001/04/xmlenc#sha256"/>
        <DigestValue>4sf+1AWluvbpxJKPd2Oye0vW/vjaIC4T1BxgDzXmoXg=</DigestValue>
      </Reference>
      <Reference URI="/xl/printerSettings/printerSettings1974.bin?ContentType=application/vnd.openxmlformats-officedocument.spreadsheetml.printerSettings">
        <DigestMethod Algorithm="http://www.w3.org/2001/04/xmlenc#sha256"/>
        <DigestValue>4sf+1AWluvbpxJKPd2Oye0vW/vjaIC4T1BxgDzXmoXg=</DigestValue>
      </Reference>
      <Reference URI="/xl/printerSettings/printerSettings1975.bin?ContentType=application/vnd.openxmlformats-officedocument.spreadsheetml.printerSettings">
        <DigestMethod Algorithm="http://www.w3.org/2001/04/xmlenc#sha256"/>
        <DigestValue>1easXUpors9wW02Nqy5x8cLEF/3ZKBH0i2lLjO2Zsk8=</DigestValue>
      </Reference>
      <Reference URI="/xl/printerSettings/printerSettings1976.bin?ContentType=application/vnd.openxmlformats-officedocument.spreadsheetml.printerSettings">
        <DigestMethod Algorithm="http://www.w3.org/2001/04/xmlenc#sha256"/>
        <DigestValue>1easXUpors9wW02Nqy5x8cLEF/3ZKBH0i2lLjO2Zsk8=</DigestValue>
      </Reference>
      <Reference URI="/xl/printerSettings/printerSettings1977.bin?ContentType=application/vnd.openxmlformats-officedocument.spreadsheetml.printerSettings">
        <DigestMethod Algorithm="http://www.w3.org/2001/04/xmlenc#sha256"/>
        <DigestValue>4sf+1AWluvbpxJKPd2Oye0vW/vjaIC4T1BxgDzXmoXg=</DigestValue>
      </Reference>
      <Reference URI="/xl/printerSettings/printerSettings1978.bin?ContentType=application/vnd.openxmlformats-officedocument.spreadsheetml.printerSettings">
        <DigestMethod Algorithm="http://www.w3.org/2001/04/xmlenc#sha256"/>
        <DigestValue>AOaDuHtsifCB+3mFVZaFSjZ2jbySMm3+Pey0DhdCrvo=</DigestValue>
      </Reference>
      <Reference URI="/xl/printerSettings/printerSettings1979.bin?ContentType=application/vnd.openxmlformats-officedocument.spreadsheetml.printerSettings">
        <DigestMethod Algorithm="http://www.w3.org/2001/04/xmlenc#sha256"/>
        <DigestValue>AOaDuHtsifCB+3mFVZaFSjZ2jbySMm3+Pey0DhdCrvo=</DigestValue>
      </Reference>
      <Reference URI="/xl/printerSettings/printerSettings198.bin?ContentType=application/vnd.openxmlformats-officedocument.spreadsheetml.printerSettings">
        <DigestMethod Algorithm="http://www.w3.org/2001/04/xmlenc#sha256"/>
        <DigestValue>AOaDuHtsifCB+3mFVZaFSjZ2jbySMm3+Pey0DhdCrvo=</DigestValue>
      </Reference>
      <Reference URI="/xl/printerSettings/printerSettings1980.bin?ContentType=application/vnd.openxmlformats-officedocument.spreadsheetml.printerSettings">
        <DigestMethod Algorithm="http://www.w3.org/2001/04/xmlenc#sha256"/>
        <DigestValue>1easXUpors9wW02Nqy5x8cLEF/3ZKBH0i2lLjO2Zsk8=</DigestValue>
      </Reference>
      <Reference URI="/xl/printerSettings/printerSettings1981.bin?ContentType=application/vnd.openxmlformats-officedocument.spreadsheetml.printerSettings">
        <DigestMethod Algorithm="http://www.w3.org/2001/04/xmlenc#sha256"/>
        <DigestValue>4sf+1AWluvbpxJKPd2Oye0vW/vjaIC4T1BxgDzXmoXg=</DigestValue>
      </Reference>
      <Reference URI="/xl/printerSettings/printerSettings1982.bin?ContentType=application/vnd.openxmlformats-officedocument.spreadsheetml.printerSettings">
        <DigestMethod Algorithm="http://www.w3.org/2001/04/xmlenc#sha256"/>
        <DigestValue>BTOxzcKZIvQQhAhp4BYDqpQOt7f3HZkmNdkUneQnlQ4=</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BTOxzcKZIvQQhAhp4BYDqpQOt7f3HZkmNdkUneQnlQ4=</DigestValue>
      </Reference>
      <Reference URI="/xl/printerSettings/printerSettings20.bin?ContentType=application/vnd.openxmlformats-officedocument.spreadsheetml.printerSettings">
        <DigestMethod Algorithm="http://www.w3.org/2001/04/xmlenc#sha256"/>
        <DigestValue>1easXUpors9wW02Nqy5x8cLEF/3ZKBH0i2lLjO2Zsk8=</DigestValue>
      </Reference>
      <Reference URI="/xl/printerSettings/printerSettings200.bin?ContentType=application/vnd.openxmlformats-officedocument.spreadsheetml.printerSettings">
        <DigestMethod Algorithm="http://www.w3.org/2001/04/xmlenc#sha256"/>
        <DigestValue>MqlMFcdOU724y+XT0A1fb7kjq67gysaEXySjCDCzorU=</DigestValue>
      </Reference>
      <Reference URI="/xl/printerSettings/printerSettings201.bin?ContentType=application/vnd.openxmlformats-officedocument.spreadsheetml.printerSettings">
        <DigestMethod Algorithm="http://www.w3.org/2001/04/xmlenc#sha256"/>
        <DigestValue>6HGumsjBk9X1CzCPpkG1pJTBdVyGv7gAJ+RWNO+yDTc=</DigestValue>
      </Reference>
      <Reference URI="/xl/printerSettings/printerSettings202.bin?ContentType=application/vnd.openxmlformats-officedocument.spreadsheetml.printerSettings">
        <DigestMethod Algorithm="http://www.w3.org/2001/04/xmlenc#sha256"/>
        <DigestValue>BTOxzcKZIvQQhAhp4BYDqpQOt7f3HZkmNdkUneQnlQ4=</DigestValue>
      </Reference>
      <Reference URI="/xl/printerSettings/printerSettings203.bin?ContentType=application/vnd.openxmlformats-officedocument.spreadsheetml.printerSettings">
        <DigestMethod Algorithm="http://www.w3.org/2001/04/xmlenc#sha256"/>
        <DigestValue>BTOxzcKZIvQQhAhp4BYDqpQOt7f3HZkmNdkUneQnlQ4=</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BTOxzcKZIvQQhAhp4BYDqpQOt7f3HZkmNdkUneQnlQ4=</DigestValue>
      </Reference>
      <Reference URI="/xl/printerSettings/printerSettings206.bin?ContentType=application/vnd.openxmlformats-officedocument.spreadsheetml.printerSettings">
        <DigestMethod Algorithm="http://www.w3.org/2001/04/xmlenc#sha256"/>
        <DigestValue>4sf+1AWluvbpxJKPd2Oye0vW/vjaIC4T1BxgDzXmoXg=</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4sf+1AWluvbpxJKPd2Oye0vW/vjaIC4T1BxgDzXmoXg=</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1easXUpors9wW02Nqy5x8cLEF/3ZKBH0i2lLjO2Zsk8=</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1easXUpors9wW02Nqy5x8cLEF/3ZKBH0i2lLjO2Zsk8=</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MqlMFcdOU724y+XT0A1fb7kjq67gysaEXySjCDCzorU=</DigestValue>
      </Reference>
      <Reference URI="/xl/printerSettings/printerSettings214.bin?ContentType=application/vnd.openxmlformats-officedocument.spreadsheetml.printerSettings">
        <DigestMethod Algorithm="http://www.w3.org/2001/04/xmlenc#sha256"/>
        <DigestValue>1easXUpors9wW02Nqy5x8cLEF/3ZKBH0i2lLjO2Zsk8=</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1easXUpors9wW02Nqy5x8cLEF/3ZKBH0i2lLjO2Zsk8=</DigestValue>
      </Reference>
      <Reference URI="/xl/printerSettings/printerSettings217.bin?ContentType=application/vnd.openxmlformats-officedocument.spreadsheetml.printerSettings">
        <DigestMethod Algorithm="http://www.w3.org/2001/04/xmlenc#sha256"/>
        <DigestValue>4sf+1AWluvbpxJKPd2Oye0vW/vjaIC4T1BxgDzXmoXg=</DigestValue>
      </Reference>
      <Reference URI="/xl/printerSettings/printerSettings218.bin?ContentType=application/vnd.openxmlformats-officedocument.spreadsheetml.printerSettings">
        <DigestMethod Algorithm="http://www.w3.org/2001/04/xmlenc#sha256"/>
        <DigestValue>4sf+1AWluvbpxJKPd2Oye0vW/vjaIC4T1BxgDzXmoXg=</DigestValue>
      </Reference>
      <Reference URI="/xl/printerSettings/printerSettings219.bin?ContentType=application/vnd.openxmlformats-officedocument.spreadsheetml.printerSettings">
        <DigestMethod Algorithm="http://www.w3.org/2001/04/xmlenc#sha256"/>
        <DigestValue>AOaDuHtsifCB+3mFVZaFSjZ2jbySMm3+Pey0DhdCrvo=</DigestValue>
      </Reference>
      <Reference URI="/xl/printerSettings/printerSettings22.bin?ContentType=application/vnd.openxmlformats-officedocument.spreadsheetml.printerSettings">
        <DigestMethod Algorithm="http://www.w3.org/2001/04/xmlenc#sha256"/>
        <DigestValue>BTOxzcKZIvQQhAhp4BYDqpQOt7f3HZkmNdkUneQnlQ4=</DigestValue>
      </Reference>
      <Reference URI="/xl/printerSettings/printerSettings220.bin?ContentType=application/vnd.openxmlformats-officedocument.spreadsheetml.printerSettings">
        <DigestMethod Algorithm="http://www.w3.org/2001/04/xmlenc#sha256"/>
        <DigestValue>4sf+1AWluvbpxJKPd2Oye0vW/vjaIC4T1BxgDzXmoXg=</DigestValue>
      </Reference>
      <Reference URI="/xl/printerSettings/printerSettings221.bin?ContentType=application/vnd.openxmlformats-officedocument.spreadsheetml.printerSettings">
        <DigestMethod Algorithm="http://www.w3.org/2001/04/xmlenc#sha256"/>
        <DigestValue>4sf+1AWluvbpxJKPd2Oye0vW/vjaIC4T1BxgDzXmoXg=</DigestValue>
      </Reference>
      <Reference URI="/xl/printerSettings/printerSettings222.bin?ContentType=application/vnd.openxmlformats-officedocument.spreadsheetml.printerSettings">
        <DigestMethod Algorithm="http://www.w3.org/2001/04/xmlenc#sha256"/>
        <DigestValue>4sf+1AWluvbpxJKPd2Oye0vW/vjaIC4T1BxgDzXmoXg=</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olVzO14YzbBV9lyv2+iYJUax50tLLM5nhgg3hHHh9hE=</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MqlMFcdOU724y+XT0A1fb7kjq67gysaEXySjCDCzorU=</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BTOxzcKZIvQQhAhp4BYDqpQOt7f3HZkmNdkUneQnlQ4=</DigestValue>
      </Reference>
      <Reference URI="/xl/printerSettings/printerSettings230.bin?ContentType=application/vnd.openxmlformats-officedocument.spreadsheetml.printerSettings">
        <DigestMethod Algorithm="http://www.w3.org/2001/04/xmlenc#sha256"/>
        <DigestValue>1easXUpors9wW02Nqy5x8cLEF/3ZKBH0i2lLjO2Zsk8=</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AOaDuHtsifCB+3mFVZaFSjZ2jbySMm3+Pey0DhdCrvo=</DigestValue>
      </Reference>
      <Reference URI="/xl/printerSettings/printerSettings233.bin?ContentType=application/vnd.openxmlformats-officedocument.spreadsheetml.printerSettings">
        <DigestMethod Algorithm="http://www.w3.org/2001/04/xmlenc#sha256"/>
        <DigestValue>4sf+1AWluvbpxJKPd2Oye0vW/vjaIC4T1BxgDzXmoXg=</DigestValue>
      </Reference>
      <Reference URI="/xl/printerSettings/printerSettings234.bin?ContentType=application/vnd.openxmlformats-officedocument.spreadsheetml.printerSettings">
        <DigestMethod Algorithm="http://www.w3.org/2001/04/xmlenc#sha256"/>
        <DigestValue>AOaDuHtsifCB+3mFVZaFSjZ2jbySMm3+Pey0DhdCrvo=</DigestValue>
      </Reference>
      <Reference URI="/xl/printerSettings/printerSettings235.bin?ContentType=application/vnd.openxmlformats-officedocument.spreadsheetml.printerSettings">
        <DigestMethod Algorithm="http://www.w3.org/2001/04/xmlenc#sha256"/>
        <DigestValue>4sf+1AWluvbpxJKPd2Oye0vW/vjaIC4T1BxgDzXmoXg=</DigestValue>
      </Reference>
      <Reference URI="/xl/printerSettings/printerSettings236.bin?ContentType=application/vnd.openxmlformats-officedocument.spreadsheetml.printerSettings">
        <DigestMethod Algorithm="http://www.w3.org/2001/04/xmlenc#sha256"/>
        <DigestValue>1easXUpors9wW02Nqy5x8cLEF/3ZKBH0i2lLjO2Zsk8=</DigestValue>
      </Reference>
      <Reference URI="/xl/printerSettings/printerSettings237.bin?ContentType=application/vnd.openxmlformats-officedocument.spreadsheetml.printerSettings">
        <DigestMethod Algorithm="http://www.w3.org/2001/04/xmlenc#sha256"/>
        <DigestValue>4sf+1AWluvbpxJKPd2Oye0vW/vjaIC4T1BxgDzXmoXg=</DigestValue>
      </Reference>
      <Reference URI="/xl/printerSettings/printerSettings238.bin?ContentType=application/vnd.openxmlformats-officedocument.spreadsheetml.printerSettings">
        <DigestMethod Algorithm="http://www.w3.org/2001/04/xmlenc#sha256"/>
        <DigestValue>BTOxzcKZIvQQhAhp4BYDqpQOt7f3HZkmNdkUneQnlQ4=</DigestValue>
      </Reference>
      <Reference URI="/xl/printerSettings/printerSettings239.bin?ContentType=application/vnd.openxmlformats-officedocument.spreadsheetml.printerSettings">
        <DigestMethod Algorithm="http://www.w3.org/2001/04/xmlenc#sha256"/>
        <DigestValue>BTOxzcKZIvQQhAhp4BYDqpQOt7f3HZkmNdkUneQnlQ4=</DigestValue>
      </Reference>
      <Reference URI="/xl/printerSettings/printerSettings24.bin?ContentType=application/vnd.openxmlformats-officedocument.spreadsheetml.printerSettings">
        <DigestMethod Algorithm="http://www.w3.org/2001/04/xmlenc#sha256"/>
        <DigestValue>4sf+1AWluvbpxJKPd2Oye0vW/vjaIC4T1BxgDzXmoXg=</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BTOxzcKZIvQQhAhp4BYDqpQOt7f3HZkmNdkUneQnlQ4=</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1easXUpors9wW02Nqy5x8cLEF/3ZKBH0i2lLjO2Zsk8=</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6HGumsjBk9X1CzCPpkG1pJTBdVyGv7gAJ+RWNO+yDTc=</DigestValue>
      </Reference>
      <Reference URI="/xl/printerSettings/printerSettings25.bin?ContentType=application/vnd.openxmlformats-officedocument.spreadsheetml.printerSettings">
        <DigestMethod Algorithm="http://www.w3.org/2001/04/xmlenc#sha256"/>
        <DigestValue>BTOxzcKZIvQQhAhp4BYDqpQOt7f3HZkmNdkUneQnlQ4=</DigestValue>
      </Reference>
      <Reference URI="/xl/printerSettings/printerSettings250.bin?ContentType=application/vnd.openxmlformats-officedocument.spreadsheetml.printerSettings">
        <DigestMethod Algorithm="http://www.w3.org/2001/04/xmlenc#sha256"/>
        <DigestValue>1easXUpors9wW02Nqy5x8cLEF/3ZKBH0i2lLjO2Zsk8=</DigestValue>
      </Reference>
      <Reference URI="/xl/printerSettings/printerSettings251.bin?ContentType=application/vnd.openxmlformats-officedocument.spreadsheetml.printerSettings">
        <DigestMethod Algorithm="http://www.w3.org/2001/04/xmlenc#sha256"/>
        <DigestValue>4sf+1AWluvbpxJKPd2Oye0vW/vjaIC4T1BxgDzXmoXg=</DigestValue>
      </Reference>
      <Reference URI="/xl/printerSettings/printerSettings252.bin?ContentType=application/vnd.openxmlformats-officedocument.spreadsheetml.printerSettings">
        <DigestMethod Algorithm="http://www.w3.org/2001/04/xmlenc#sha256"/>
        <DigestValue>1easXUpors9wW02Nqy5x8cLEF/3ZKBH0i2lLjO2Zsk8=</DigestValue>
      </Reference>
      <Reference URI="/xl/printerSettings/printerSettings253.bin?ContentType=application/vnd.openxmlformats-officedocument.spreadsheetml.printerSettings">
        <DigestMethod Algorithm="http://www.w3.org/2001/04/xmlenc#sha256"/>
        <DigestValue>4sf+1AWluvbpxJKPd2Oye0vW/vjaIC4T1BxgDzXmoXg=</DigestValue>
      </Reference>
      <Reference URI="/xl/printerSettings/printerSettings254.bin?ContentType=application/vnd.openxmlformats-officedocument.spreadsheetml.printerSettings">
        <DigestMethod Algorithm="http://www.w3.org/2001/04/xmlenc#sha256"/>
        <DigestValue>4sf+1AWluvbpxJKPd2Oye0vW/vjaIC4T1BxgDzXmoXg=</DigestValue>
      </Reference>
      <Reference URI="/xl/printerSettings/printerSettings255.bin?ContentType=application/vnd.openxmlformats-officedocument.spreadsheetml.printerSettings">
        <DigestMethod Algorithm="http://www.w3.org/2001/04/xmlenc#sha256"/>
        <DigestValue>AOaDuHtsifCB+3mFVZaFSjZ2jbySMm3+Pey0DhdCrvo=</DigestValue>
      </Reference>
      <Reference URI="/xl/printerSettings/printerSettings256.bin?ContentType=application/vnd.openxmlformats-officedocument.spreadsheetml.printerSettings">
        <DigestMethod Algorithm="http://www.w3.org/2001/04/xmlenc#sha256"/>
        <DigestValue>4sf+1AWluvbpxJKPd2Oye0vW/vjaIC4T1BxgDzXmoXg=</DigestValue>
      </Reference>
      <Reference URI="/xl/printerSettings/printerSettings257.bin?ContentType=application/vnd.openxmlformats-officedocument.spreadsheetml.printerSettings">
        <DigestMethod Algorithm="http://www.w3.org/2001/04/xmlenc#sha256"/>
        <DigestValue>4sf+1AWluvbpxJKPd2Oye0vW/vjaIC4T1BxgDzXmoXg=</DigestValue>
      </Reference>
      <Reference URI="/xl/printerSettings/printerSettings258.bin?ContentType=application/vnd.openxmlformats-officedocument.spreadsheetml.printerSettings">
        <DigestMethod Algorithm="http://www.w3.org/2001/04/xmlenc#sha256"/>
        <DigestValue>6HGumsjBk9X1CzCPpkG1pJTBdVyGv7gAJ+RWNO+yDTc=</DigestValue>
      </Reference>
      <Reference URI="/xl/printerSettings/printerSettings259.bin?ContentType=application/vnd.openxmlformats-officedocument.spreadsheetml.printerSettings">
        <DigestMethod Algorithm="http://www.w3.org/2001/04/xmlenc#sha256"/>
        <DigestValue>+n5QTe6/grUf3JPx5J0xBRGlKRI8XimZKbgxCQVlTOM=</DigestValue>
      </Reference>
      <Reference URI="/xl/printerSettings/printerSettings26.bin?ContentType=application/vnd.openxmlformats-officedocument.spreadsheetml.printerSettings">
        <DigestMethod Algorithm="http://www.w3.org/2001/04/xmlenc#sha256"/>
        <DigestValue>4sf+1AWluvbpxJKPd2Oye0vW/vjaIC4T1BxgDzXmoXg=</DigestValue>
      </Reference>
      <Reference URI="/xl/printerSettings/printerSettings260.bin?ContentType=application/vnd.openxmlformats-officedocument.spreadsheetml.printerSettings">
        <DigestMethod Algorithm="http://www.w3.org/2001/04/xmlenc#sha256"/>
        <DigestValue>k5z4QFvXyp5vMq4FDANuvQxvNZ735cuotFRYxi91M4M=</DigestValue>
      </Reference>
      <Reference URI="/xl/printerSettings/printerSettings261.bin?ContentType=application/vnd.openxmlformats-officedocument.spreadsheetml.printerSettings">
        <DigestMethod Algorithm="http://www.w3.org/2001/04/xmlenc#sha256"/>
        <DigestValue>6HGumsjBk9X1CzCPpkG1pJTBdVyGv7gAJ+RWNO+yDTc=</DigestValue>
      </Reference>
      <Reference URI="/xl/printerSettings/printerSettings262.bin?ContentType=application/vnd.openxmlformats-officedocument.spreadsheetml.printerSettings">
        <DigestMethod Algorithm="http://www.w3.org/2001/04/xmlenc#sha256"/>
        <DigestValue>6HGumsjBk9X1CzCPpkG1pJTBdVyGv7gAJ+RWNO+yDTc=</DigestValue>
      </Reference>
      <Reference URI="/xl/printerSettings/printerSettings263.bin?ContentType=application/vnd.openxmlformats-officedocument.spreadsheetml.printerSettings">
        <DigestMethod Algorithm="http://www.w3.org/2001/04/xmlenc#sha256"/>
        <DigestValue>6HGumsjBk9X1CzCPpkG1pJTBdVyGv7gAJ+RWNO+yDTc=</DigestValue>
      </Reference>
      <Reference URI="/xl/printerSettings/printerSettings264.bin?ContentType=application/vnd.openxmlformats-officedocument.spreadsheetml.printerSettings">
        <DigestMethod Algorithm="http://www.w3.org/2001/04/xmlenc#sha256"/>
        <DigestValue>6HGumsjBk9X1CzCPpkG1pJTBdVyGv7gAJ+RWNO+yDTc=</DigestValue>
      </Reference>
      <Reference URI="/xl/printerSettings/printerSettings265.bin?ContentType=application/vnd.openxmlformats-officedocument.spreadsheetml.printerSettings">
        <DigestMethod Algorithm="http://www.w3.org/2001/04/xmlenc#sha256"/>
        <DigestValue>6HGumsjBk9X1CzCPpkG1pJTBdVyGv7gAJ+RWNO+yDTc=</DigestValue>
      </Reference>
      <Reference URI="/xl/printerSettings/printerSettings266.bin?ContentType=application/vnd.openxmlformats-officedocument.spreadsheetml.printerSettings">
        <DigestMethod Algorithm="http://www.w3.org/2001/04/xmlenc#sha256"/>
        <DigestValue>6HGumsjBk9X1CzCPpkG1pJTBdVyGv7gAJ+RWNO+yDTc=</DigestValue>
      </Reference>
      <Reference URI="/xl/printerSettings/printerSettings267.bin?ContentType=application/vnd.openxmlformats-officedocument.spreadsheetml.printerSettings">
        <DigestMethod Algorithm="http://www.w3.org/2001/04/xmlenc#sha256"/>
        <DigestValue>6HGumsjBk9X1CzCPpkG1pJTBdVyGv7gAJ+RWNO+yDTc=</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6HGumsjBk9X1CzCPpkG1pJTBdVyGv7gAJ+RWNO+yDTc=</DigestValue>
      </Reference>
      <Reference URI="/xl/printerSettings/printerSettings27.bin?ContentType=application/vnd.openxmlformats-officedocument.spreadsheetml.printerSettings">
        <DigestMethod Algorithm="http://www.w3.org/2001/04/xmlenc#sha256"/>
        <DigestValue>4sf+1AWluvbpxJKPd2Oye0vW/vjaIC4T1BxgDzXmoXg=</DigestValue>
      </Reference>
      <Reference URI="/xl/printerSettings/printerSettings270.bin?ContentType=application/vnd.openxmlformats-officedocument.spreadsheetml.printerSettings">
        <DigestMethod Algorithm="http://www.w3.org/2001/04/xmlenc#sha256"/>
        <DigestValue>6HGumsjBk9X1CzCPpkG1pJTBdVyGv7gAJ+RWNO+yDTc=</DigestValue>
      </Reference>
      <Reference URI="/xl/printerSettings/printerSettings271.bin?ContentType=application/vnd.openxmlformats-officedocument.spreadsheetml.printerSettings">
        <DigestMethod Algorithm="http://www.w3.org/2001/04/xmlenc#sha256"/>
        <DigestValue>4sf+1AWluvbpxJKPd2Oye0vW/vjaIC4T1BxgDzXmoXg=</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6HGumsjBk9X1CzCPpkG1pJTBdVyGv7gAJ+RWNO+yDTc=</DigestValue>
      </Reference>
      <Reference URI="/xl/printerSettings/printerSettings274.bin?ContentType=application/vnd.openxmlformats-officedocument.spreadsheetml.printerSettings">
        <DigestMethod Algorithm="http://www.w3.org/2001/04/xmlenc#sha256"/>
        <DigestValue>4sf+1AWluvbpxJKPd2Oye0vW/vjaIC4T1BxgDzXmoXg=</DigestValue>
      </Reference>
      <Reference URI="/xl/printerSettings/printerSettings275.bin?ContentType=application/vnd.openxmlformats-officedocument.spreadsheetml.printerSettings">
        <DigestMethod Algorithm="http://www.w3.org/2001/04/xmlenc#sha256"/>
        <DigestValue>1easXUpors9wW02Nqy5x8cLEF/3ZKBH0i2lLjO2Zsk8=</DigestValue>
      </Reference>
      <Reference URI="/xl/printerSettings/printerSettings276.bin?ContentType=application/vnd.openxmlformats-officedocument.spreadsheetml.printerSettings">
        <DigestMethod Algorithm="http://www.w3.org/2001/04/xmlenc#sha256"/>
        <DigestValue>4sf+1AWluvbpxJKPd2Oye0vW/vjaIC4T1BxgDzXmoXg=</DigestValue>
      </Reference>
      <Reference URI="/xl/printerSettings/printerSettings277.bin?ContentType=application/vnd.openxmlformats-officedocument.spreadsheetml.printerSettings">
        <DigestMethod Algorithm="http://www.w3.org/2001/04/xmlenc#sha256"/>
        <DigestValue>AOaDuHtsifCB+3mFVZaFSjZ2jbySMm3+Pey0DhdCrvo=</DigestValue>
      </Reference>
      <Reference URI="/xl/printerSettings/printerSettings278.bin?ContentType=application/vnd.openxmlformats-officedocument.spreadsheetml.printerSettings">
        <DigestMethod Algorithm="http://www.w3.org/2001/04/xmlenc#sha256"/>
        <DigestValue>4sf+1AWluvbpxJKPd2Oye0vW/vjaIC4T1BxgDzXmoXg=</DigestValue>
      </Reference>
      <Reference URI="/xl/printerSettings/printerSettings279.bin?ContentType=application/vnd.openxmlformats-officedocument.spreadsheetml.printerSettings">
        <DigestMethod Algorithm="http://www.w3.org/2001/04/xmlenc#sha256"/>
        <DigestValue>AOaDuHtsifCB+3mFVZaFSjZ2jbySMm3+Pey0DhdCrvo=</DigestValue>
      </Reference>
      <Reference URI="/xl/printerSettings/printerSettings28.bin?ContentType=application/vnd.openxmlformats-officedocument.spreadsheetml.printerSettings">
        <DigestMethod Algorithm="http://www.w3.org/2001/04/xmlenc#sha256"/>
        <DigestValue>4sf+1AWluvbpxJKPd2Oye0vW/vjaIC4T1BxgDzXmoXg=</DigestValue>
      </Reference>
      <Reference URI="/xl/printerSettings/printerSettings280.bin?ContentType=application/vnd.openxmlformats-officedocument.spreadsheetml.printerSettings">
        <DigestMethod Algorithm="http://www.w3.org/2001/04/xmlenc#sha256"/>
        <DigestValue>4sf+1AWluvbpxJKPd2Oye0vW/vjaIC4T1BxgDzXmoXg=</DigestValue>
      </Reference>
      <Reference URI="/xl/printerSettings/printerSettings281.bin?ContentType=application/vnd.openxmlformats-officedocument.spreadsheetml.printerSettings">
        <DigestMethod Algorithm="http://www.w3.org/2001/04/xmlenc#sha256"/>
        <DigestValue>1easXUpors9wW02Nqy5x8cLEF/3ZKBH0i2lLjO2Zsk8=</DigestValue>
      </Reference>
      <Reference URI="/xl/printerSettings/printerSettings282.bin?ContentType=application/vnd.openxmlformats-officedocument.spreadsheetml.printerSettings">
        <DigestMethod Algorithm="http://www.w3.org/2001/04/xmlenc#sha256"/>
        <DigestValue>6HGumsjBk9X1CzCPpkG1pJTBdVyGv7gAJ+RWNO+yDTc=</DigestValue>
      </Reference>
      <Reference URI="/xl/printerSettings/printerSettings283.bin?ContentType=application/vnd.openxmlformats-officedocument.spreadsheetml.printerSettings">
        <DigestMethod Algorithm="http://www.w3.org/2001/04/xmlenc#sha256"/>
        <DigestValue>BTOxzcKZIvQQhAhp4BYDqpQOt7f3HZkmNdkUneQnlQ4=</DigestValue>
      </Reference>
      <Reference URI="/xl/printerSettings/printerSettings284.bin?ContentType=application/vnd.openxmlformats-officedocument.spreadsheetml.printerSettings">
        <DigestMethod Algorithm="http://www.w3.org/2001/04/xmlenc#sha256"/>
        <DigestValue>BTOxzcKZIvQQhAhp4BYDqpQOt7f3HZkmNdkUneQnlQ4=</DigestValue>
      </Reference>
      <Reference URI="/xl/printerSettings/printerSettings285.bin?ContentType=application/vnd.openxmlformats-officedocument.spreadsheetml.printerSettings">
        <DigestMethod Algorithm="http://www.w3.org/2001/04/xmlenc#sha256"/>
        <DigestValue>4sf+1AWluvbpxJKPd2Oye0vW/vjaIC4T1BxgDzXmoXg=</DigestValue>
      </Reference>
      <Reference URI="/xl/printerSettings/printerSettings286.bin?ContentType=application/vnd.openxmlformats-officedocument.spreadsheetml.printerSettings">
        <DigestMethod Algorithm="http://www.w3.org/2001/04/xmlenc#sha256"/>
        <DigestValue>BTOxzcKZIvQQhAhp4BYDqpQOt7f3HZkmNdkUneQnlQ4=</DigestValue>
      </Reference>
      <Reference URI="/xl/printerSettings/printerSettings287.bin?ContentType=application/vnd.openxmlformats-officedocument.spreadsheetml.printerSettings">
        <DigestMethod Algorithm="http://www.w3.org/2001/04/xmlenc#sha256"/>
        <DigestValue>4sf+1AWluvbpxJKPd2Oye0vW/vjaIC4T1BxgDzXmoXg=</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4sf+1AWluvbpxJKPd2Oye0vW/vjaIC4T1BxgDzXmoXg=</DigestValue>
      </Reference>
      <Reference URI="/xl/printerSettings/printerSettings29.bin?ContentType=application/vnd.openxmlformats-officedocument.spreadsheetml.printerSettings">
        <DigestMethod Algorithm="http://www.w3.org/2001/04/xmlenc#sha256"/>
        <DigestValue>4sf+1AWluvbpxJKPd2Oye0vW/vjaIC4T1BxgDzXmoXg=</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1easXUpors9wW02Nqy5x8cLEF/3ZKBH0i2lLjO2Zsk8=</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1easXUpors9wW02Nqy5x8cLEF/3ZKBH0i2lLjO2Zsk8=</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1easXUpors9wW02Nqy5x8cLEF/3ZKBH0i2lLjO2Zsk8=</DigestValue>
      </Reference>
      <Reference URI="/xl/printerSettings/printerSettings297.bin?ContentType=application/vnd.openxmlformats-officedocument.spreadsheetml.printerSettings">
        <DigestMethod Algorithm="http://www.w3.org/2001/04/xmlenc#sha256"/>
        <DigestValue>4sf+1AWluvbpxJKPd2Oye0vW/vjaIC4T1BxgDzXmoXg=</DigestValue>
      </Reference>
      <Reference URI="/xl/printerSettings/printerSettings298.bin?ContentType=application/vnd.openxmlformats-officedocument.spreadsheetml.printerSettings">
        <DigestMethod Algorithm="http://www.w3.org/2001/04/xmlenc#sha256"/>
        <DigestValue>4sf+1AWluvbpxJKPd2Oye0vW/vjaIC4T1BxgDzXmoXg=</DigestValue>
      </Reference>
      <Reference URI="/xl/printerSettings/printerSettings299.bin?ContentType=application/vnd.openxmlformats-officedocument.spreadsheetml.printerSettings">
        <DigestMethod Algorithm="http://www.w3.org/2001/04/xmlenc#sha256"/>
        <DigestValue>AOaDuHtsifCB+3mFVZaFSjZ2jbySMm3+Pey0DhdCrvo=</DigestValue>
      </Reference>
      <Reference URI="/xl/printerSettings/printerSettings3.bin?ContentType=application/vnd.openxmlformats-officedocument.spreadsheetml.printerSettings">
        <DigestMethod Algorithm="http://www.w3.org/2001/04/xmlenc#sha256"/>
        <DigestValue>+n5QTe6/grUf3JPx5J0xBRGlKRI8XimZKbgxCQVlTOM=</DigestValue>
      </Reference>
      <Reference URI="/xl/printerSettings/printerSettings30.bin?ContentType=application/vnd.openxmlformats-officedocument.spreadsheetml.printerSettings">
        <DigestMethod Algorithm="http://www.w3.org/2001/04/xmlenc#sha256"/>
        <DigestValue>4sf+1AWluvbpxJKPd2Oye0vW/vjaIC4T1BxgDzXmoXg=</DigestValue>
      </Reference>
      <Reference URI="/xl/printerSettings/printerSettings300.bin?ContentType=application/vnd.openxmlformats-officedocument.spreadsheetml.printerSettings">
        <DigestMethod Algorithm="http://www.w3.org/2001/04/xmlenc#sha256"/>
        <DigestValue>4sf+1AWluvbpxJKPd2Oye0vW/vjaIC4T1BxgDzXmoXg=</DigestValue>
      </Reference>
      <Reference URI="/xl/printerSettings/printerSettings301.bin?ContentType=application/vnd.openxmlformats-officedocument.spreadsheetml.printerSettings">
        <DigestMethod Algorithm="http://www.w3.org/2001/04/xmlenc#sha256"/>
        <DigestValue>4sf+1AWluvbpxJKPd2Oye0vW/vjaIC4T1BxgDzXmoXg=</DigestValue>
      </Reference>
      <Reference URI="/xl/printerSettings/printerSettings302.bin?ContentType=application/vnd.openxmlformats-officedocument.spreadsheetml.printerSettings">
        <DigestMethod Algorithm="http://www.w3.org/2001/04/xmlenc#sha256"/>
        <DigestValue>+n5QTe6/grUf3JPx5J0xBRGlKRI8XimZKbgxCQVlTOM=</DigestValue>
      </Reference>
      <Reference URI="/xl/printerSettings/printerSettings303.bin?ContentType=application/vnd.openxmlformats-officedocument.spreadsheetml.printerSettings">
        <DigestMethod Algorithm="http://www.w3.org/2001/04/xmlenc#sha256"/>
        <DigestValue>6HGumsjBk9X1CzCPpkG1pJTBdVyGv7gAJ+RWNO+yDTc=</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4sf+1AWluvbpxJKPd2Oye0vW/vjaIC4T1BxgDzXmoXg=</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4sf+1AWluvbpxJKPd2Oye0vW/vjaIC4T1BxgDzXmoXg=</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1easXUpors9wW02Nqy5x8cLEF/3ZKBH0i2lLjO2Zsk8=</DigestValue>
      </Reference>
      <Reference URI="/xl/printerSettings/printerSettings31.bin?ContentType=application/vnd.openxmlformats-officedocument.spreadsheetml.printerSettings">
        <DigestMethod Algorithm="http://www.w3.org/2001/04/xmlenc#sha256"/>
        <DigestValue>1easXUpors9wW02Nqy5x8cLEF/3ZKBH0i2lLjO2Zsk8=</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AOaDuHtsifCB+3mFVZaFSjZ2jbySMm3+Pey0DhdCrvo=</DigestValue>
      </Reference>
      <Reference URI="/xl/printerSettings/printerSettings312.bin?ContentType=application/vnd.openxmlformats-officedocument.spreadsheetml.printerSettings">
        <DigestMethod Algorithm="http://www.w3.org/2001/04/xmlenc#sha256"/>
        <DigestValue>4sf+1AWluvbpxJKPd2Oye0vW/vjaIC4T1BxgDzXmoXg=</DigestValue>
      </Reference>
      <Reference URI="/xl/printerSettings/printerSettings313.bin?ContentType=application/vnd.openxmlformats-officedocument.spreadsheetml.printerSettings">
        <DigestMethod Algorithm="http://www.w3.org/2001/04/xmlenc#sha256"/>
        <DigestValue>AOaDuHtsifCB+3mFVZaFSjZ2jbySMm3+Pey0DhdCrvo=</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1easXUpors9wW02Nqy5x8cLEF/3ZKBH0i2lLjO2Zsk8=</DigestValue>
      </Reference>
      <Reference URI="/xl/printerSettings/printerSettings316.bin?ContentType=application/vnd.openxmlformats-officedocument.spreadsheetml.printerSettings">
        <DigestMethod Algorithm="http://www.w3.org/2001/04/xmlenc#sha256"/>
        <DigestValue>BTOxzcKZIvQQhAhp4BYDqpQOt7f3HZkmNdkUneQnlQ4=</DigestValue>
      </Reference>
      <Reference URI="/xl/printerSettings/printerSettings317.bin?ContentType=application/vnd.openxmlformats-officedocument.spreadsheetml.printerSettings">
        <DigestMethod Algorithm="http://www.w3.org/2001/04/xmlenc#sha256"/>
        <DigestValue>BTOxzcKZIvQQhAhp4BYDqpQOt7f3HZkmNdkUneQnlQ4=</DigestValue>
      </Reference>
      <Reference URI="/xl/printerSettings/printerSettings318.bin?ContentType=application/vnd.openxmlformats-officedocument.spreadsheetml.printerSettings">
        <DigestMethod Algorithm="http://www.w3.org/2001/04/xmlenc#sha256"/>
        <DigestValue>4sf+1AWluvbpxJKPd2Oye0vW/vjaIC4T1BxgDzXmoXg=</DigestValue>
      </Reference>
      <Reference URI="/xl/printerSettings/printerSettings319.bin?ContentType=application/vnd.openxmlformats-officedocument.spreadsheetml.printerSettings">
        <DigestMethod Algorithm="http://www.w3.org/2001/04/xmlenc#sha256"/>
        <DigestValue>BTOxzcKZIvQQhAhp4BYDqpQOt7f3HZkmNdkUneQnlQ4=</DigestValue>
      </Reference>
      <Reference URI="/xl/printerSettings/printerSettings32.bin?ContentType=application/vnd.openxmlformats-officedocument.spreadsheetml.printerSettings">
        <DigestMethod Algorithm="http://www.w3.org/2001/04/xmlenc#sha256"/>
        <DigestValue>4sf+1AWluvbpxJKPd2Oye0vW/vjaIC4T1BxgDzXmoXg=</DigestValue>
      </Reference>
      <Reference URI="/xl/printerSettings/printerSettings320.bin?ContentType=application/vnd.openxmlformats-officedocument.spreadsheetml.printerSettings">
        <DigestMethod Algorithm="http://www.w3.org/2001/04/xmlenc#sha256"/>
        <DigestValue>4sf+1AWluvbpxJKPd2Oye0vW/vjaIC4T1BxgDzXmoXg=</DigestValue>
      </Reference>
      <Reference URI="/xl/printerSettings/printerSettings321.bin?ContentType=application/vnd.openxmlformats-officedocument.spreadsheetml.printerSettings">
        <DigestMethod Algorithm="http://www.w3.org/2001/04/xmlenc#sha256"/>
        <DigestValue>4sf+1AWluvbpxJKPd2Oye0vW/vjaIC4T1BxgDzXmoXg=</DigestValue>
      </Reference>
      <Reference URI="/xl/printerSettings/printerSettings322.bin?ContentType=application/vnd.openxmlformats-officedocument.spreadsheetml.printerSettings">
        <DigestMethod Algorithm="http://www.w3.org/2001/04/xmlenc#sha256"/>
        <DigestValue>4sf+1AWluvbpxJKPd2Oye0vW/vjaIC4T1BxgDzXmoXg=</DigestValue>
      </Reference>
      <Reference URI="/xl/printerSettings/printerSettings323.bin?ContentType=application/vnd.openxmlformats-officedocument.spreadsheetml.printerSettings">
        <DigestMethod Algorithm="http://www.w3.org/2001/04/xmlenc#sha256"/>
        <DigestValue>4sf+1AWluvbpxJKPd2Oye0vW/vjaIC4T1BxgDzXmoXg=</DigestValue>
      </Reference>
      <Reference URI="/xl/printerSettings/printerSettings324.bin?ContentType=application/vnd.openxmlformats-officedocument.spreadsheetml.printerSettings">
        <DigestMethod Algorithm="http://www.w3.org/2001/04/xmlenc#sha256"/>
        <DigestValue>4sf+1AWluvbpxJKPd2Oye0vW/vjaIC4T1BxgDzXmoXg=</DigestValue>
      </Reference>
      <Reference URI="/xl/printerSettings/printerSettings325.bin?ContentType=application/vnd.openxmlformats-officedocument.spreadsheetml.printerSettings">
        <DigestMethod Algorithm="http://www.w3.org/2001/04/xmlenc#sha256"/>
        <DigestValue>1easXUpors9wW02Nqy5x8cLEF/3ZKBH0i2lLjO2Zsk8=</DigestValue>
      </Reference>
      <Reference URI="/xl/printerSettings/printerSettings326.bin?ContentType=application/vnd.openxmlformats-officedocument.spreadsheetml.printerSettings">
        <DigestMethod Algorithm="http://www.w3.org/2001/04/xmlenc#sha256"/>
        <DigestValue>4sf+1AWluvbpxJKPd2Oye0vW/vjaIC4T1BxgDzXmoXg=</DigestValue>
      </Reference>
      <Reference URI="/xl/printerSettings/printerSettings327.bin?ContentType=application/vnd.openxmlformats-officedocument.spreadsheetml.printerSettings">
        <DigestMethod Algorithm="http://www.w3.org/2001/04/xmlenc#sha256"/>
        <DigestValue>1easXUpors9wW02Nqy5x8cLEF/3ZKBH0i2lLjO2Zsk8=</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1easXUpors9wW02Nqy5x8cLEF/3ZKBH0i2lLjO2Zsk8=</DigestValue>
      </Reference>
      <Reference URI="/xl/printerSettings/printerSettings33.bin?ContentType=application/vnd.openxmlformats-officedocument.spreadsheetml.printerSettings">
        <DigestMethod Algorithm="http://www.w3.org/2001/04/xmlenc#sha256"/>
        <DigestValue>6HGumsjBk9X1CzCPpkG1pJTBdVyGv7gAJ+RWNO+yDTc=</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4sf+1AWluvbpxJKPd2Oye0vW/vjaIC4T1BxgDzXmoXg=</DigestValue>
      </Reference>
      <Reference URI="/xl/printerSettings/printerSettings332.bin?ContentType=application/vnd.openxmlformats-officedocument.spreadsheetml.printerSettings">
        <DigestMethod Algorithm="http://www.w3.org/2001/04/xmlenc#sha256"/>
        <DigestValue>AOaDuHtsifCB+3mFVZaFSjZ2jbySMm3+Pey0DhdCrvo=</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4sf+1AWluvbpxJKPd2Oye0vW/vjaIC4T1BxgDzXmoXg=</DigestValue>
      </Reference>
      <Reference URI="/xl/printerSettings/printerSettings335.bin?ContentType=application/vnd.openxmlformats-officedocument.spreadsheetml.printerSettings">
        <DigestMethod Algorithm="http://www.w3.org/2001/04/xmlenc#sha256"/>
        <DigestValue>+n5QTe6/grUf3JPx5J0xBRGlKRI8XimZKbgxCQVlTOM=</DigestValue>
      </Reference>
      <Reference URI="/xl/printerSettings/printerSettings336.bin?ContentType=application/vnd.openxmlformats-officedocument.spreadsheetml.printerSettings">
        <DigestMethod Algorithm="http://www.w3.org/2001/04/xmlenc#sha256"/>
        <DigestValue>4sf+1AWluvbpxJKPd2Oye0vW/vjaIC4T1BxgDzXmoXg=</DigestValue>
      </Reference>
      <Reference URI="/xl/printerSettings/printerSettings337.bin?ContentType=application/vnd.openxmlformats-officedocument.spreadsheetml.printerSettings">
        <DigestMethod Algorithm="http://www.w3.org/2001/04/xmlenc#sha256"/>
        <DigestValue>4sf+1AWluvbpxJKPd2Oye0vW/vjaIC4T1BxgDzXmoXg=</DigestValue>
      </Reference>
      <Reference URI="/xl/printerSettings/printerSettings338.bin?ContentType=application/vnd.openxmlformats-officedocument.spreadsheetml.printerSettings">
        <DigestMethod Algorithm="http://www.w3.org/2001/04/xmlenc#sha256"/>
        <DigestValue>4sf+1AWluvbpxJKPd2Oye0vW/vjaIC4T1BxgDzXmoXg=</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1easXUpors9wW02Nqy5x8cLEF/3ZKBH0i2lLjO2Zsk8=</DigestValue>
      </Reference>
      <Reference URI="/xl/printerSettings/printerSettings340.bin?ContentType=application/vnd.openxmlformats-officedocument.spreadsheetml.printerSettings">
        <DigestMethod Algorithm="http://www.w3.org/2001/04/xmlenc#sha256"/>
        <DigestValue>1easXUpors9wW02Nqy5x8cLEF/3ZKBH0i2lLjO2Zsk8=</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AOaDuHtsifCB+3mFVZaFSjZ2jbySMm3+Pey0DhdCrvo=</DigestValue>
      </Reference>
      <Reference URI="/xl/printerSettings/printerSettings343.bin?ContentType=application/vnd.openxmlformats-officedocument.spreadsheetml.printerSettings">
        <DigestMethod Algorithm="http://www.w3.org/2001/04/xmlenc#sha256"/>
        <DigestValue>4sf+1AWluvbpxJKPd2Oye0vW/vjaIC4T1BxgDzXmoXg=</DigestValue>
      </Reference>
      <Reference URI="/xl/printerSettings/printerSettings344.bin?ContentType=application/vnd.openxmlformats-officedocument.spreadsheetml.printerSettings">
        <DigestMethod Algorithm="http://www.w3.org/2001/04/xmlenc#sha256"/>
        <DigestValue>AOaDuHtsifCB+3mFVZaFSjZ2jbySMm3+Pey0DhdCrvo=</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1easXUpors9wW02Nqy5x8cLEF/3ZKBH0i2lLjO2Zsk8=</DigestValue>
      </Reference>
      <Reference URI="/xl/printerSettings/printerSettings347.bin?ContentType=application/vnd.openxmlformats-officedocument.spreadsheetml.printerSettings">
        <DigestMethod Algorithm="http://www.w3.org/2001/04/xmlenc#sha256"/>
        <DigestValue>BTOxzcKZIvQQhAhp4BYDqpQOt7f3HZkmNdkUneQnlQ4=</DigestValue>
      </Reference>
      <Reference URI="/xl/printerSettings/printerSettings348.bin?ContentType=application/vnd.openxmlformats-officedocument.spreadsheetml.printerSettings">
        <DigestMethod Algorithm="http://www.w3.org/2001/04/xmlenc#sha256"/>
        <DigestValue>BTOxzcKZIvQQhAhp4BYDqpQOt7f3HZkmNdkUneQnlQ4=</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4sf+1AWluvbpxJKPd2Oye0vW/vjaIC4T1BxgDzXmoXg=</DigestValue>
      </Reference>
      <Reference URI="/xl/printerSettings/printerSettings350.bin?ContentType=application/vnd.openxmlformats-officedocument.spreadsheetml.printerSettings">
        <DigestMethod Algorithm="http://www.w3.org/2001/04/xmlenc#sha256"/>
        <DigestValue>BTOxzcKZIvQQhAhp4BYDqpQOt7f3HZkmNdkUneQnlQ4=</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1easXUpors9wW02Nqy5x8cLEF/3ZKBH0i2lLjO2Zsk8=</DigestValue>
      </Reference>
      <Reference URI="/xl/printerSettings/printerSettings357.bin?ContentType=application/vnd.openxmlformats-officedocument.spreadsheetml.printerSettings">
        <DigestMethod Algorithm="http://www.w3.org/2001/04/xmlenc#sha256"/>
        <DigestValue>4sf+1AWluvbpxJKPd2Oye0vW/vjaIC4T1BxgDzXmoXg=</DigestValue>
      </Reference>
      <Reference URI="/xl/printerSettings/printerSettings358.bin?ContentType=application/vnd.openxmlformats-officedocument.spreadsheetml.printerSettings">
        <DigestMethod Algorithm="http://www.w3.org/2001/04/xmlenc#sha256"/>
        <DigestValue>6HGumsjBk9X1CzCPpkG1pJTBdVyGv7gAJ+RWNO+yDTc=</DigestValue>
      </Reference>
      <Reference URI="/xl/printerSettings/printerSettings359.bin?ContentType=application/vnd.openxmlformats-officedocument.spreadsheetml.printerSettings">
        <DigestMethod Algorithm="http://www.w3.org/2001/04/xmlenc#sha256"/>
        <DigestValue>1easXUpors9wW02Nqy5x8cLEF/3ZKBH0i2lLjO2Zsk8=</DigestValue>
      </Reference>
      <Reference URI="/xl/printerSettings/printerSettings36.bin?ContentType=application/vnd.openxmlformats-officedocument.spreadsheetml.printerSettings">
        <DigestMethod Algorithm="http://www.w3.org/2001/04/xmlenc#sha256"/>
        <DigestValue>1easXUpors9wW02Nqy5x8cLEF/3ZKBH0i2lLjO2Zsk8=</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1easXUpors9wW02Nqy5x8cLEF/3ZKBH0i2lLjO2Zsk8=</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AOaDuHtsifCB+3mFVZaFSjZ2jbySMm3+Pey0DhdCrvo=</DigestValue>
      </Reference>
      <Reference URI="/xl/printerSettings/printerSettings365.bin?ContentType=application/vnd.openxmlformats-officedocument.spreadsheetml.printerSettings">
        <DigestMethod Algorithm="http://www.w3.org/2001/04/xmlenc#sha256"/>
        <DigestValue>4sf+1AWluvbpxJKPd2Oye0vW/vjaIC4T1BxgDzXmoXg=</DigestValue>
      </Reference>
      <Reference URI="/xl/printerSettings/printerSettings366.bin?ContentType=application/vnd.openxmlformats-officedocument.spreadsheetml.printerSettings">
        <DigestMethod Algorithm="http://www.w3.org/2001/04/xmlenc#sha256"/>
        <DigestValue>4sf+1AWluvbpxJKPd2Oye0vW/vjaIC4T1BxgDzXmoXg=</DigestValue>
      </Reference>
      <Reference URI="/xl/printerSettings/printerSettings367.bin?ContentType=application/vnd.openxmlformats-officedocument.spreadsheetml.printerSettings">
        <DigestMethod Algorithm="http://www.w3.org/2001/04/xmlenc#sha256"/>
        <DigestValue>6HGumsjBk9X1CzCPpkG1pJTBdVyGv7gAJ+RWNO+yDTc=</DigestValue>
      </Reference>
      <Reference URI="/xl/printerSettings/printerSettings368.bin?ContentType=application/vnd.openxmlformats-officedocument.spreadsheetml.printerSettings">
        <DigestMethod Algorithm="http://www.w3.org/2001/04/xmlenc#sha256"/>
        <DigestValue>+n5QTe6/grUf3JPx5J0xBRGlKRI8XimZKbgxCQVlTOM=</DigestValue>
      </Reference>
      <Reference URI="/xl/printerSettings/printerSettings369.bin?ContentType=application/vnd.openxmlformats-officedocument.spreadsheetml.printerSettings">
        <DigestMethod Algorithm="http://www.w3.org/2001/04/xmlenc#sha256"/>
        <DigestValue>k5z4QFvXyp5vMq4FDANuvQxvNZ735cuotFRYxi91M4M=</DigestValue>
      </Reference>
      <Reference URI="/xl/printerSettings/printerSettings37.bin?ContentType=application/vnd.openxmlformats-officedocument.spreadsheetml.printerSettings">
        <DigestMethod Algorithm="http://www.w3.org/2001/04/xmlenc#sha256"/>
        <DigestValue>4sf+1AWluvbpxJKPd2Oye0vW/vjaIC4T1BxgDzXmoXg=</DigestValue>
      </Reference>
      <Reference URI="/xl/printerSettings/printerSettings370.bin?ContentType=application/vnd.openxmlformats-officedocument.spreadsheetml.printerSettings">
        <DigestMethod Algorithm="http://www.w3.org/2001/04/xmlenc#sha256"/>
        <DigestValue>6HGumsjBk9X1CzCPpkG1pJTBdVyGv7gAJ+RWNO+yDTc=</DigestValue>
      </Reference>
      <Reference URI="/xl/printerSettings/printerSettings371.bin?ContentType=application/vnd.openxmlformats-officedocument.spreadsheetml.printerSettings">
        <DigestMethod Algorithm="http://www.w3.org/2001/04/xmlenc#sha256"/>
        <DigestValue>6HGumsjBk9X1CzCPpkG1pJTBdVyGv7gAJ+RWNO+yDTc=</DigestValue>
      </Reference>
      <Reference URI="/xl/printerSettings/printerSettings372.bin?ContentType=application/vnd.openxmlformats-officedocument.spreadsheetml.printerSettings">
        <DigestMethod Algorithm="http://www.w3.org/2001/04/xmlenc#sha256"/>
        <DigestValue>6HGumsjBk9X1CzCPpkG1pJTBdVyGv7gAJ+RWNO+yDTc=</DigestValue>
      </Reference>
      <Reference URI="/xl/printerSettings/printerSettings373.bin?ContentType=application/vnd.openxmlformats-officedocument.spreadsheetml.printerSettings">
        <DigestMethod Algorithm="http://www.w3.org/2001/04/xmlenc#sha256"/>
        <DigestValue>6HGumsjBk9X1CzCPpkG1pJTBdVyGv7gAJ+RWNO+yDTc=</DigestValue>
      </Reference>
      <Reference URI="/xl/printerSettings/printerSettings374.bin?ContentType=application/vnd.openxmlformats-officedocument.spreadsheetml.printerSettings">
        <DigestMethod Algorithm="http://www.w3.org/2001/04/xmlenc#sha256"/>
        <DigestValue>6HGumsjBk9X1CzCPpkG1pJTBdVyGv7gAJ+RWNO+yDTc=</DigestValue>
      </Reference>
      <Reference URI="/xl/printerSettings/printerSettings375.bin?ContentType=application/vnd.openxmlformats-officedocument.spreadsheetml.printerSettings">
        <DigestMethod Algorithm="http://www.w3.org/2001/04/xmlenc#sha256"/>
        <DigestValue>6HGumsjBk9X1CzCPpkG1pJTBdVyGv7gAJ+RWNO+yDTc=</DigestValue>
      </Reference>
      <Reference URI="/xl/printerSettings/printerSettings376.bin?ContentType=application/vnd.openxmlformats-officedocument.spreadsheetml.printerSettings">
        <DigestMethod Algorithm="http://www.w3.org/2001/04/xmlenc#sha256"/>
        <DigestValue>6HGumsjBk9X1CzCPpkG1pJTBdVyGv7gAJ+RWNO+yDTc=</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6HGumsjBk9X1CzCPpkG1pJTBdVyGv7gAJ+RWNO+yDTc=</DigestValue>
      </Reference>
      <Reference URI="/xl/printerSettings/printerSettings379.bin?ContentType=application/vnd.openxmlformats-officedocument.spreadsheetml.printerSettings">
        <DigestMethod Algorithm="http://www.w3.org/2001/04/xmlenc#sha256"/>
        <DigestValue>6HGumsjBk9X1CzCPpkG1pJTBdVyGv7gAJ+RWNO+yDTc=</DigestValue>
      </Reference>
      <Reference URI="/xl/printerSettings/printerSettings38.bin?ContentType=application/vnd.openxmlformats-officedocument.spreadsheetml.printerSettings">
        <DigestMethod Algorithm="http://www.w3.org/2001/04/xmlenc#sha256"/>
        <DigestValue>4sf+1AWluvbpxJKPd2Oye0vW/vjaIC4T1BxgDzXmoXg=</DigestValue>
      </Reference>
      <Reference URI="/xl/printerSettings/printerSettings380.bin?ContentType=application/vnd.openxmlformats-officedocument.spreadsheetml.printerSettings">
        <DigestMethod Algorithm="http://www.w3.org/2001/04/xmlenc#sha256"/>
        <DigestValue>4sf+1AWluvbpxJKPd2Oye0vW/vjaIC4T1BxgDzXmoXg=</DigestValue>
      </Reference>
      <Reference URI="/xl/printerSettings/printerSettings381.bin?ContentType=application/vnd.openxmlformats-officedocument.spreadsheetml.printerSettings">
        <DigestMethod Algorithm="http://www.w3.org/2001/04/xmlenc#sha256"/>
        <DigestValue>4sf+1AWluvbpxJKPd2Oye0vW/vjaIC4T1BxgDzXmoXg=</DigestValue>
      </Reference>
      <Reference URI="/xl/printerSettings/printerSettings382.bin?ContentType=application/vnd.openxmlformats-officedocument.spreadsheetml.printerSettings">
        <DigestMethod Algorithm="http://www.w3.org/2001/04/xmlenc#sha256"/>
        <DigestValue>6HGumsjBk9X1CzCPpkG1pJTBdVyGv7gAJ+RWNO+yDTc=</DigestValue>
      </Reference>
      <Reference URI="/xl/printerSettings/printerSettings383.bin?ContentType=application/vnd.openxmlformats-officedocument.spreadsheetml.printerSettings">
        <DigestMethod Algorithm="http://www.w3.org/2001/04/xmlenc#sha256"/>
        <DigestValue>4sf+1AWluvbpxJKPd2Oye0vW/vjaIC4T1BxgDzXmoXg=</DigestValue>
      </Reference>
      <Reference URI="/xl/printerSettings/printerSettings384.bin?ContentType=application/vnd.openxmlformats-officedocument.spreadsheetml.printerSettings">
        <DigestMethod Algorithm="http://www.w3.org/2001/04/xmlenc#sha256"/>
        <DigestValue>1easXUpors9wW02Nqy5x8cLEF/3ZKBH0i2lLjO2Zsk8=</DigestValue>
      </Reference>
      <Reference URI="/xl/printerSettings/printerSettings385.bin?ContentType=application/vnd.openxmlformats-officedocument.spreadsheetml.printerSettings">
        <DigestMethod Algorithm="http://www.w3.org/2001/04/xmlenc#sha256"/>
        <DigestValue>4sf+1AWluvbpxJKPd2Oye0vW/vjaIC4T1BxgDzXmoXg=</DigestValue>
      </Reference>
      <Reference URI="/xl/printerSettings/printerSettings386.bin?ContentType=application/vnd.openxmlformats-officedocument.spreadsheetml.printerSettings">
        <DigestMethod Algorithm="http://www.w3.org/2001/04/xmlenc#sha256"/>
        <DigestValue>AOaDuHtsifCB+3mFVZaFSjZ2jbySMm3+Pey0DhdCrvo=</DigestValue>
      </Reference>
      <Reference URI="/xl/printerSettings/printerSettings387.bin?ContentType=application/vnd.openxmlformats-officedocument.spreadsheetml.printerSettings">
        <DigestMethod Algorithm="http://www.w3.org/2001/04/xmlenc#sha256"/>
        <DigestValue>4sf+1AWluvbpxJKPd2Oye0vW/vjaIC4T1BxgDzXmoXg=</DigestValue>
      </Reference>
      <Reference URI="/xl/printerSettings/printerSettings388.bin?ContentType=application/vnd.openxmlformats-officedocument.spreadsheetml.printerSettings">
        <DigestMethod Algorithm="http://www.w3.org/2001/04/xmlenc#sha256"/>
        <DigestValue>AOaDuHtsifCB+3mFVZaFSjZ2jbySMm3+Pey0DhdCrvo=</DigestValue>
      </Reference>
      <Reference URI="/xl/printerSettings/printerSettings389.bin?ContentType=application/vnd.openxmlformats-officedocument.spreadsheetml.printerSettings">
        <DigestMethod Algorithm="http://www.w3.org/2001/04/xmlenc#sha256"/>
        <DigestValue>4sf+1AWluvbpxJKPd2Oye0vW/vjaIC4T1BxgDzXmoXg=</DigestValue>
      </Reference>
      <Reference URI="/xl/printerSettings/printerSettings39.bin?ContentType=application/vnd.openxmlformats-officedocument.spreadsheetml.printerSettings">
        <DigestMethod Algorithm="http://www.w3.org/2001/04/xmlenc#sha256"/>
        <DigestValue>AOaDuHtsifCB+3mFVZaFSjZ2jbySMm3+Pey0DhdCrvo=</DigestValue>
      </Reference>
      <Reference URI="/xl/printerSettings/printerSettings390.bin?ContentType=application/vnd.openxmlformats-officedocument.spreadsheetml.printerSettings">
        <DigestMethod Algorithm="http://www.w3.org/2001/04/xmlenc#sha256"/>
        <DigestValue>1easXUpors9wW02Nqy5x8cLEF/3ZKBH0i2lLjO2Zsk8=</DigestValue>
      </Reference>
      <Reference URI="/xl/printerSettings/printerSettings391.bin?ContentType=application/vnd.openxmlformats-officedocument.spreadsheetml.printerSettings">
        <DigestMethod Algorithm="http://www.w3.org/2001/04/xmlenc#sha256"/>
        <DigestValue>6HGumsjBk9X1CzCPpkG1pJTBdVyGv7gAJ+RWNO+yDTc=</DigestValue>
      </Reference>
      <Reference URI="/xl/printerSettings/printerSettings392.bin?ContentType=application/vnd.openxmlformats-officedocument.spreadsheetml.printerSettings">
        <DigestMethod Algorithm="http://www.w3.org/2001/04/xmlenc#sha256"/>
        <DigestValue>BTOxzcKZIvQQhAhp4BYDqpQOt7f3HZkmNdkUneQnlQ4=</DigestValue>
      </Reference>
      <Reference URI="/xl/printerSettings/printerSettings393.bin?ContentType=application/vnd.openxmlformats-officedocument.spreadsheetml.printerSettings">
        <DigestMethod Algorithm="http://www.w3.org/2001/04/xmlenc#sha256"/>
        <DigestValue>BTOxzcKZIvQQhAhp4BYDqpQOt7f3HZkmNdkUneQnlQ4=</DigestValue>
      </Reference>
      <Reference URI="/xl/printerSettings/printerSettings394.bin?ContentType=application/vnd.openxmlformats-officedocument.spreadsheetml.printerSettings">
        <DigestMethod Algorithm="http://www.w3.org/2001/04/xmlenc#sha256"/>
        <DigestValue>4sf+1AWluvbpxJKPd2Oye0vW/vjaIC4T1BxgDzXmoXg=</DigestValue>
      </Reference>
      <Reference URI="/xl/printerSettings/printerSettings395.bin?ContentType=application/vnd.openxmlformats-officedocument.spreadsheetml.printerSettings">
        <DigestMethod Algorithm="http://www.w3.org/2001/04/xmlenc#sha256"/>
        <DigestValue>BTOxzcKZIvQQhAhp4BYDqpQOt7f3HZkmNdkUneQnlQ4=</DigestValue>
      </Reference>
      <Reference URI="/xl/printerSettings/printerSettings396.bin?ContentType=application/vnd.openxmlformats-officedocument.spreadsheetml.printerSettings">
        <DigestMethod Algorithm="http://www.w3.org/2001/04/xmlenc#sha256"/>
        <DigestValue>4sf+1AWluvbpxJKPd2Oye0vW/vjaIC4T1BxgDzXmoXg=</DigestValue>
      </Reference>
      <Reference URI="/xl/printerSettings/printerSettings397.bin?ContentType=application/vnd.openxmlformats-officedocument.spreadsheetml.printerSettings">
        <DigestMethod Algorithm="http://www.w3.org/2001/04/xmlenc#sha256"/>
        <DigestValue>4sf+1AWluvbpxJKPd2Oye0vW/vjaIC4T1BxgDzXmoXg=</DigestValue>
      </Reference>
      <Reference URI="/xl/printerSettings/printerSettings398.bin?ContentType=application/vnd.openxmlformats-officedocument.spreadsheetml.printerSettings">
        <DigestMethod Algorithm="http://www.w3.org/2001/04/xmlenc#sha256"/>
        <DigestValue>4sf+1AWluvbpxJKPd2Oye0vW/vjaIC4T1BxgDzXmoXg=</DigestValue>
      </Reference>
      <Reference URI="/xl/printerSettings/printerSettings399.bin?ContentType=application/vnd.openxmlformats-officedocument.spreadsheetml.printerSettings">
        <DigestMethod Algorithm="http://www.w3.org/2001/04/xmlenc#sha256"/>
        <DigestValue>4sf+1AWluvbpxJKPd2Oye0vW/vjaIC4T1BxgDzXmoXg=</DigestValue>
      </Reference>
      <Reference URI="/xl/printerSettings/printerSettings4.bin?ContentType=application/vnd.openxmlformats-officedocument.spreadsheetml.printerSettings">
        <DigestMethod Algorithm="http://www.w3.org/2001/04/xmlenc#sha256"/>
        <DigestValue>1easXUpors9wW02Nqy5x8cLEF/3ZKBH0i2lLjO2Zsk8=</DigestValue>
      </Reference>
      <Reference URI="/xl/printerSettings/printerSettings40.bin?ContentType=application/vnd.openxmlformats-officedocument.spreadsheetml.printerSettings">
        <DigestMethod Algorithm="http://www.w3.org/2001/04/xmlenc#sha256"/>
        <DigestValue>4sf+1AWluvbpxJKPd2Oye0vW/vjaIC4T1BxgDzXmoXg=</DigestValue>
      </Reference>
      <Reference URI="/xl/printerSettings/printerSettings400.bin?ContentType=application/vnd.openxmlformats-officedocument.spreadsheetml.printerSettings">
        <DigestMethod Algorithm="http://www.w3.org/2001/04/xmlenc#sha256"/>
        <DigestValue>4sf+1AWluvbpxJKPd2Oye0vW/vjaIC4T1BxgDzXmoXg=</DigestValue>
      </Reference>
      <Reference URI="/xl/printerSettings/printerSettings401.bin?ContentType=application/vnd.openxmlformats-officedocument.spreadsheetml.printerSettings">
        <DigestMethod Algorithm="http://www.w3.org/2001/04/xmlenc#sha256"/>
        <DigestValue>1easXUpors9wW02Nqy5x8cLEF/3ZKBH0i2lLjO2Zsk8=</DigestValue>
      </Reference>
      <Reference URI="/xl/printerSettings/printerSettings402.bin?ContentType=application/vnd.openxmlformats-officedocument.spreadsheetml.printerSettings">
        <DigestMethod Algorithm="http://www.w3.org/2001/04/xmlenc#sha256"/>
        <DigestValue>4sf+1AWluvbpxJKPd2Oye0vW/vjaIC4T1BxgDzXmoXg=</DigestValue>
      </Reference>
      <Reference URI="/xl/printerSettings/printerSettings403.bin?ContentType=application/vnd.openxmlformats-officedocument.spreadsheetml.printerSettings">
        <DigestMethod Algorithm="http://www.w3.org/2001/04/xmlenc#sha256"/>
        <DigestValue>1easXUpors9wW02Nqy5x8cLEF/3ZKBH0i2lLjO2Zsk8=</DigestValue>
      </Reference>
      <Reference URI="/xl/printerSettings/printerSettings404.bin?ContentType=application/vnd.openxmlformats-officedocument.spreadsheetml.printerSettings">
        <DigestMethod Algorithm="http://www.w3.org/2001/04/xmlenc#sha256"/>
        <DigestValue>4sf+1AWluvbpxJKPd2Oye0vW/vjaIC4T1BxgDzXmoXg=</DigestValue>
      </Reference>
      <Reference URI="/xl/printerSettings/printerSettings405.bin?ContentType=application/vnd.openxmlformats-officedocument.spreadsheetml.printerSettings">
        <DigestMethod Algorithm="http://www.w3.org/2001/04/xmlenc#sha256"/>
        <DigestValue>1easXUpors9wW02Nqy5x8cLEF/3ZKBH0i2lLjO2Zsk8=</DigestValue>
      </Reference>
      <Reference URI="/xl/printerSettings/printerSettings406.bin?ContentType=application/vnd.openxmlformats-officedocument.spreadsheetml.printerSettings">
        <DigestMethod Algorithm="http://www.w3.org/2001/04/xmlenc#sha256"/>
        <DigestValue>4sf+1AWluvbpxJKPd2Oye0vW/vjaIC4T1BxgDzXmoXg=</DigestValue>
      </Reference>
      <Reference URI="/xl/printerSettings/printerSettings407.bin?ContentType=application/vnd.openxmlformats-officedocument.spreadsheetml.printerSettings">
        <DigestMethod Algorithm="http://www.w3.org/2001/04/xmlenc#sha256"/>
        <DigestValue>4sf+1AWluvbpxJKPd2Oye0vW/vjaIC4T1BxgDzXmoXg=</DigestValue>
      </Reference>
      <Reference URI="/xl/printerSettings/printerSettings408.bin?ContentType=application/vnd.openxmlformats-officedocument.spreadsheetml.printerSettings">
        <DigestMethod Algorithm="http://www.w3.org/2001/04/xmlenc#sha256"/>
        <DigestValue>AOaDuHtsifCB+3mFVZaFSjZ2jbySMm3+Pey0DhdCrvo=</DigestValue>
      </Reference>
      <Reference URI="/xl/printerSettings/printerSettings409.bin?ContentType=application/vnd.openxmlformats-officedocument.spreadsheetml.printerSettings">
        <DigestMethod Algorithm="http://www.w3.org/2001/04/xmlenc#sha256"/>
        <DigestValue>4sf+1AWluvbpxJKPd2Oye0vW/vjaIC4T1BxgDzXmoXg=</DigestValue>
      </Reference>
      <Reference URI="/xl/printerSettings/printerSettings41.bin?ContentType=application/vnd.openxmlformats-officedocument.spreadsheetml.printerSettings">
        <DigestMethod Algorithm="http://www.w3.org/2001/04/xmlenc#sha256"/>
        <DigestValue>rALDqt2H2KdfuxYzTV53rYvk3kH3uKy15HZhCc8cxRs=</DigestValue>
      </Reference>
      <Reference URI="/xl/printerSettings/printerSettings410.bin?ContentType=application/vnd.openxmlformats-officedocument.spreadsheetml.printerSettings">
        <DigestMethod Algorithm="http://www.w3.org/2001/04/xmlenc#sha256"/>
        <DigestValue>4sf+1AWluvbpxJKPd2Oye0vW/vjaIC4T1BxgDzXmoXg=</DigestValue>
      </Reference>
      <Reference URI="/xl/printerSettings/printerSettings411.bin?ContentType=application/vnd.openxmlformats-officedocument.spreadsheetml.printerSettings">
        <DigestMethod Algorithm="http://www.w3.org/2001/04/xmlenc#sha256"/>
        <DigestValue>+n5QTe6/grUf3JPx5J0xBRGlKRI8XimZKbgxCQVlTOM=</DigestValue>
      </Reference>
      <Reference URI="/xl/printerSettings/printerSettings412.bin?ContentType=application/vnd.openxmlformats-officedocument.spreadsheetml.printerSettings">
        <DigestMethod Algorithm="http://www.w3.org/2001/04/xmlenc#sha256"/>
        <DigestValue>4sf+1AWluvbpxJKPd2Oye0vW/vjaIC4T1BxgDzXmoXg=</DigestValue>
      </Reference>
      <Reference URI="/xl/printerSettings/printerSettings413.bin?ContentType=application/vnd.openxmlformats-officedocument.spreadsheetml.printerSettings">
        <DigestMethod Algorithm="http://www.w3.org/2001/04/xmlenc#sha256"/>
        <DigestValue>4sf+1AWluvbpxJKPd2Oye0vW/vjaIC4T1BxgDzXmoXg=</DigestValue>
      </Reference>
      <Reference URI="/xl/printerSettings/printerSettings414.bin?ContentType=application/vnd.openxmlformats-officedocument.spreadsheetml.printerSettings">
        <DigestMethod Algorithm="http://www.w3.org/2001/04/xmlenc#sha256"/>
        <DigestValue>4sf+1AWluvbpxJKPd2Oye0vW/vjaIC4T1BxgDzXmoXg=</DigestValue>
      </Reference>
      <Reference URI="/xl/printerSettings/printerSettings415.bin?ContentType=application/vnd.openxmlformats-officedocument.spreadsheetml.printerSettings">
        <DigestMethod Algorithm="http://www.w3.org/2001/04/xmlenc#sha256"/>
        <DigestValue>4sf+1AWluvbpxJKPd2Oye0vW/vjaIC4T1BxgDzXmoXg=</DigestValue>
      </Reference>
      <Reference URI="/xl/printerSettings/printerSettings416.bin?ContentType=application/vnd.openxmlformats-officedocument.spreadsheetml.printerSettings">
        <DigestMethod Algorithm="http://www.w3.org/2001/04/xmlenc#sha256"/>
        <DigestValue>1easXUpors9wW02Nqy5x8cLEF/3ZKBH0i2lLjO2Zsk8=</DigestValue>
      </Reference>
      <Reference URI="/xl/printerSettings/printerSettings417.bin?ContentType=application/vnd.openxmlformats-officedocument.spreadsheetml.printerSettings">
        <DigestMethod Algorithm="http://www.w3.org/2001/04/xmlenc#sha256"/>
        <DigestValue>4sf+1AWluvbpxJKPd2Oye0vW/vjaIC4T1BxgDzXmoXg=</DigestValue>
      </Reference>
      <Reference URI="/xl/printerSettings/printerSettings418.bin?ContentType=application/vnd.openxmlformats-officedocument.spreadsheetml.printerSettings">
        <DigestMethod Algorithm="http://www.w3.org/2001/04/xmlenc#sha256"/>
        <DigestValue>AOaDuHtsifCB+3mFVZaFSjZ2jbySMm3+Pey0DhdCrvo=</DigestValue>
      </Reference>
      <Reference URI="/xl/printerSettings/printerSettings419.bin?ContentType=application/vnd.openxmlformats-officedocument.spreadsheetml.printerSettings">
        <DigestMethod Algorithm="http://www.w3.org/2001/04/xmlenc#sha256"/>
        <DigestValue>4sf+1AWluvbpxJKPd2Oye0vW/vjaIC4T1BxgDzXmoXg=</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AOaDuHtsifCB+3mFVZaFSjZ2jbySMm3+Pey0DhdCrvo=</DigestValue>
      </Reference>
      <Reference URI="/xl/printerSettings/printerSettings421.bin?ContentType=application/vnd.openxmlformats-officedocument.spreadsheetml.printerSettings">
        <DigestMethod Algorithm="http://www.w3.org/2001/04/xmlenc#sha256"/>
        <DigestValue>4sf+1AWluvbpxJKPd2Oye0vW/vjaIC4T1BxgDzXmoXg=</DigestValue>
      </Reference>
      <Reference URI="/xl/printerSettings/printerSettings422.bin?ContentType=application/vnd.openxmlformats-officedocument.spreadsheetml.printerSettings">
        <DigestMethod Algorithm="http://www.w3.org/2001/04/xmlenc#sha256"/>
        <DigestValue>1easXUpors9wW02Nqy5x8cLEF/3ZKBH0i2lLjO2Zsk8=</DigestValue>
      </Reference>
      <Reference URI="/xl/printerSettings/printerSettings423.bin?ContentType=application/vnd.openxmlformats-officedocument.spreadsheetml.printerSettings">
        <DigestMethod Algorithm="http://www.w3.org/2001/04/xmlenc#sha256"/>
        <DigestValue>BTOxzcKZIvQQhAhp4BYDqpQOt7f3HZkmNdkUneQnlQ4=</DigestValue>
      </Reference>
      <Reference URI="/xl/printerSettings/printerSettings424.bin?ContentType=application/vnd.openxmlformats-officedocument.spreadsheetml.printerSettings">
        <DigestMethod Algorithm="http://www.w3.org/2001/04/xmlenc#sha256"/>
        <DigestValue>BTOxzcKZIvQQhAhp4BYDqpQOt7f3HZkmNdkUneQnlQ4=</DigestValue>
      </Reference>
      <Reference URI="/xl/printerSettings/printerSettings425.bin?ContentType=application/vnd.openxmlformats-officedocument.spreadsheetml.printerSettings">
        <DigestMethod Algorithm="http://www.w3.org/2001/04/xmlenc#sha256"/>
        <DigestValue>4sf+1AWluvbpxJKPd2Oye0vW/vjaIC4T1BxgDzXmoXg=</DigestValue>
      </Reference>
      <Reference URI="/xl/printerSettings/printerSettings426.bin?ContentType=application/vnd.openxmlformats-officedocument.spreadsheetml.printerSettings">
        <DigestMethod Algorithm="http://www.w3.org/2001/04/xmlenc#sha256"/>
        <DigestValue>BTOxzcKZIvQQhAhp4BYDqpQOt7f3HZkmNdkUneQnlQ4=</DigestValue>
      </Reference>
      <Reference URI="/xl/printerSettings/printerSettings427.bin?ContentType=application/vnd.openxmlformats-officedocument.spreadsheetml.printerSettings">
        <DigestMethod Algorithm="http://www.w3.org/2001/04/xmlenc#sha256"/>
        <DigestValue>4sf+1AWluvbpxJKPd2Oye0vW/vjaIC4T1BxgDzXmoXg=</DigestValue>
      </Reference>
      <Reference URI="/xl/printerSettings/printerSettings428.bin?ContentType=application/vnd.openxmlformats-officedocument.spreadsheetml.printerSettings">
        <DigestMethod Algorithm="http://www.w3.org/2001/04/xmlenc#sha256"/>
        <DigestValue>4sf+1AWluvbpxJKPd2Oye0vW/vjaIC4T1BxgDzXmoXg=</DigestValue>
      </Reference>
      <Reference URI="/xl/printerSettings/printerSettings429.bin?ContentType=application/vnd.openxmlformats-officedocument.spreadsheetml.printerSettings">
        <DigestMethod Algorithm="http://www.w3.org/2001/04/xmlenc#sha256"/>
        <DigestValue>4sf+1AWluvbpxJKPd2Oye0vW/vjaIC4T1BxgDzXmoXg=</DigestValue>
      </Reference>
      <Reference URI="/xl/printerSettings/printerSettings43.bin?ContentType=application/vnd.openxmlformats-officedocument.spreadsheetml.printerSettings">
        <DigestMethod Algorithm="http://www.w3.org/2001/04/xmlenc#sha256"/>
        <DigestValue>+n5QTe6/grUf3JPx5J0xBRGlKRI8XimZKbgxCQVlTOM=</DigestValue>
      </Reference>
      <Reference URI="/xl/printerSettings/printerSettings430.bin?ContentType=application/vnd.openxmlformats-officedocument.spreadsheetml.printerSettings">
        <DigestMethod Algorithm="http://www.w3.org/2001/04/xmlenc#sha256"/>
        <DigestValue>4sf+1AWluvbpxJKPd2Oye0vW/vjaIC4T1BxgDzXmoXg=</DigestValue>
      </Reference>
      <Reference URI="/xl/printerSettings/printerSettings431.bin?ContentType=application/vnd.openxmlformats-officedocument.spreadsheetml.printerSettings">
        <DigestMethod Algorithm="http://www.w3.org/2001/04/xmlenc#sha256"/>
        <DigestValue>4sf+1AWluvbpxJKPd2Oye0vW/vjaIC4T1BxgDzXmoXg=</DigestValue>
      </Reference>
      <Reference URI="/xl/printerSettings/printerSettings432.bin?ContentType=application/vnd.openxmlformats-officedocument.spreadsheetml.printerSettings">
        <DigestMethod Algorithm="http://www.w3.org/2001/04/xmlenc#sha256"/>
        <DigestValue>1easXUpors9wW02Nqy5x8cLEF/3ZKBH0i2lLjO2Zsk8=</DigestValue>
      </Reference>
      <Reference URI="/xl/printerSettings/printerSettings433.bin?ContentType=application/vnd.openxmlformats-officedocument.spreadsheetml.printerSettings">
        <DigestMethod Algorithm="http://www.w3.org/2001/04/xmlenc#sha256"/>
        <DigestValue>4sf+1AWluvbpxJKPd2Oye0vW/vjaIC4T1BxgDzXmoXg=</DigestValue>
      </Reference>
      <Reference URI="/xl/printerSettings/printerSettings434.bin?ContentType=application/vnd.openxmlformats-officedocument.spreadsheetml.printerSettings">
        <DigestMethod Algorithm="http://www.w3.org/2001/04/xmlenc#sha256"/>
        <DigestValue>1easXUpors9wW02Nqy5x8cLEF/3ZKBH0i2lLjO2Zsk8=</DigestValue>
      </Reference>
      <Reference URI="/xl/printerSettings/printerSettings435.bin?ContentType=application/vnd.openxmlformats-officedocument.spreadsheetml.printerSettings">
        <DigestMethod Algorithm="http://www.w3.org/2001/04/xmlenc#sha256"/>
        <DigestValue>4sf+1AWluvbpxJKPd2Oye0vW/vjaIC4T1BxgDzXmoXg=</DigestValue>
      </Reference>
      <Reference URI="/xl/printerSettings/printerSettings436.bin?ContentType=application/vnd.openxmlformats-officedocument.spreadsheetml.printerSettings">
        <DigestMethod Algorithm="http://www.w3.org/2001/04/xmlenc#sha256"/>
        <DigestValue>1easXUpors9wW02Nqy5x8cLEF/3ZKBH0i2lLjO2Zsk8=</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AOaDuHtsifCB+3mFVZaFSjZ2jbySMm3+Pey0DhdCrvo=</DigestValue>
      </Reference>
      <Reference URI="/xl/printerSettings/printerSettings44.bin?ContentType=application/vnd.openxmlformats-officedocument.spreadsheetml.printerSettings">
        <DigestMethod Algorithm="http://www.w3.org/2001/04/xmlenc#sha256"/>
        <DigestValue>k5z4QFvXyp5vMq4FDANuvQxvNZ735cuotFRYxi91M4M=</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olVzO14YzbBV9lyv2+iYJUax50tLLM5nhgg3hHHh9hE=</DigestValue>
      </Reference>
      <Reference URI="/xl/printerSettings/printerSettings443.bin?ContentType=application/vnd.openxmlformats-officedocument.spreadsheetml.printerSettings">
        <DigestMethod Algorithm="http://www.w3.org/2001/04/xmlenc#sha256"/>
        <DigestValue>6HGumsjBk9X1CzCPpkG1pJTBdVyGv7gAJ+RWNO+yDTc=</DigestValue>
      </Reference>
      <Reference URI="/xl/printerSettings/printerSettings444.bin?ContentType=application/vnd.openxmlformats-officedocument.spreadsheetml.printerSettings">
        <DigestMethod Algorithm="http://www.w3.org/2001/04/xmlenc#sha256"/>
        <DigestValue>4sf+1AWluvbpxJKPd2Oye0vW/vjaIC4T1BxgDzXmoXg=</DigestValue>
      </Reference>
      <Reference URI="/xl/printerSettings/printerSettings445.bin?ContentType=application/vnd.openxmlformats-officedocument.spreadsheetml.printerSettings">
        <DigestMethod Algorithm="http://www.w3.org/2001/04/xmlenc#sha256"/>
        <DigestValue>4sf+1AWluvbpxJKPd2Oye0vW/vjaIC4T1BxgDzXmoXg=</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4sf+1AWluvbpxJKPd2Oye0vW/vjaIC4T1BxgDzXmoXg=</DigestValue>
      </Reference>
      <Reference URI="/xl/printerSettings/printerSettings448.bin?ContentType=application/vnd.openxmlformats-officedocument.spreadsheetml.printerSettings">
        <DigestMethod Algorithm="http://www.w3.org/2001/04/xmlenc#sha256"/>
        <DigestValue>1easXUpors9wW02Nqy5x8cLEF/3ZKBH0i2lLjO2Zsk8=</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AOaDuHtsifCB+3mFVZaFSjZ2jbySMm3+Pey0DhdCrvo=</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AOaDuHtsifCB+3mFVZaFSjZ2jbySMm3+Pey0DhdCrvo=</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1easXUpors9wW02Nqy5x8cLEF/3ZKBH0i2lLjO2Zsk8=</DigestValue>
      </Reference>
      <Reference URI="/xl/printerSettings/printerSettings455.bin?ContentType=application/vnd.openxmlformats-officedocument.spreadsheetml.printerSettings">
        <DigestMethod Algorithm="http://www.w3.org/2001/04/xmlenc#sha256"/>
        <DigestValue>BTOxzcKZIvQQhAhp4BYDqpQOt7f3HZkmNdkUneQnlQ4=</DigestValue>
      </Reference>
      <Reference URI="/xl/printerSettings/printerSettings456.bin?ContentType=application/vnd.openxmlformats-officedocument.spreadsheetml.printerSettings">
        <DigestMethod Algorithm="http://www.w3.org/2001/04/xmlenc#sha256"/>
        <DigestValue>BTOxzcKZIvQQhAhp4BYDqpQOt7f3HZkmNdkUneQnlQ4=</DigestValue>
      </Reference>
      <Reference URI="/xl/printerSettings/printerSettings457.bin?ContentType=application/vnd.openxmlformats-officedocument.spreadsheetml.printerSettings">
        <DigestMethod Algorithm="http://www.w3.org/2001/04/xmlenc#sha256"/>
        <DigestValue>4sf+1AWluvbpxJKPd2Oye0vW/vjaIC4T1BxgDzXmoXg=</DigestValue>
      </Reference>
      <Reference URI="/xl/printerSettings/printerSettings458.bin?ContentType=application/vnd.openxmlformats-officedocument.spreadsheetml.printerSettings">
        <DigestMethod Algorithm="http://www.w3.org/2001/04/xmlenc#sha256"/>
        <DigestValue>BTOxzcKZIvQQhAhp4BYDqpQOt7f3HZkmNdkUneQnlQ4=</DigestValue>
      </Reference>
      <Reference URI="/xl/printerSettings/printerSettings459.bin?ContentType=application/vnd.openxmlformats-officedocument.spreadsheetml.printerSettings">
        <DigestMethod Algorithm="http://www.w3.org/2001/04/xmlenc#sha256"/>
        <DigestValue>4sf+1AWluvbpxJKPd2Oye0vW/vjaIC4T1BxgDzXmoXg=</DigestValue>
      </Reference>
      <Reference URI="/xl/printerSettings/printerSettings46.bin?ContentType=application/vnd.openxmlformats-officedocument.spreadsheetml.printerSettings">
        <DigestMethod Algorithm="http://www.w3.org/2001/04/xmlenc#sha256"/>
        <DigestValue>6HGumsjBk9X1CzCPpkG1pJTBdVyGv7gAJ+RWNO+yDTc=</DigestValue>
      </Reference>
      <Reference URI="/xl/printerSettings/printerSettings460.bin?ContentType=application/vnd.openxmlformats-officedocument.spreadsheetml.printerSettings">
        <DigestMethod Algorithm="http://www.w3.org/2001/04/xmlenc#sha256"/>
        <DigestValue>4sf+1AWluvbpxJKPd2Oye0vW/vjaIC4T1BxgDzXmoXg=</DigestValue>
      </Reference>
      <Reference URI="/xl/printerSettings/printerSettings461.bin?ContentType=application/vnd.openxmlformats-officedocument.spreadsheetml.printerSettings">
        <DigestMethod Algorithm="http://www.w3.org/2001/04/xmlenc#sha256"/>
        <DigestValue>4sf+1AWluvbpxJKPd2Oye0vW/vjaIC4T1BxgDzXmoXg=</DigestValue>
      </Reference>
      <Reference URI="/xl/printerSettings/printerSettings462.bin?ContentType=application/vnd.openxmlformats-officedocument.spreadsheetml.printerSettings">
        <DigestMethod Algorithm="http://www.w3.org/2001/04/xmlenc#sha256"/>
        <DigestValue>4sf+1AWluvbpxJKPd2Oye0vW/vjaIC4T1BxgDzXmoXg=</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1easXUpors9wW02Nqy5x8cLEF/3ZKBH0i2lLjO2Zsk8=</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1easXUpors9wW02Nqy5x8cLEF/3ZKBH0i2lLjO2Zsk8=</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1easXUpors9wW02Nqy5x8cLEF/3ZKBH0i2lLjO2Zsk8=</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AOaDuHtsifCB+3mFVZaFSjZ2jbySMm3+Pey0DhdCrvo=</DigestValue>
      </Reference>
      <Reference URI="/xl/printerSettings/printerSettings472.bin?ContentType=application/vnd.openxmlformats-officedocument.spreadsheetml.printerSettings">
        <DigestMethod Algorithm="http://www.w3.org/2001/04/xmlenc#sha256"/>
        <DigestValue>4sf+1AWluvbpxJKPd2Oye0vW/vjaIC4T1BxgDzXmoXg=</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6HGumsjBk9X1CzCPpkG1pJTBdVyGv7gAJ+RWNO+yDTc=</DigestValue>
      </Reference>
      <Reference URI="/xl/printerSettings/printerSettings475.bin?ContentType=application/vnd.openxmlformats-officedocument.spreadsheetml.printerSettings">
        <DigestMethod Algorithm="http://www.w3.org/2001/04/xmlenc#sha256"/>
        <DigestValue>+n5QTe6/grUf3JPx5J0xBRGlKRI8XimZKbgxCQVlTOM=</DigestValue>
      </Reference>
      <Reference URI="/xl/printerSettings/printerSettings476.bin?ContentType=application/vnd.openxmlformats-officedocument.spreadsheetml.printerSettings">
        <DigestMethod Algorithm="http://www.w3.org/2001/04/xmlenc#sha256"/>
        <DigestValue>k5z4QFvXyp5vMq4FDANuvQxvNZ735cuotFRYxi91M4M=</DigestValue>
      </Reference>
      <Reference URI="/xl/printerSettings/printerSettings477.bin?ContentType=application/vnd.openxmlformats-officedocument.spreadsheetml.printerSettings">
        <DigestMethod Algorithm="http://www.w3.org/2001/04/xmlenc#sha256"/>
        <DigestValue>6HGumsjBk9X1CzCPpkG1pJTBdVyGv7gAJ+RWNO+yDTc=</DigestValue>
      </Reference>
      <Reference URI="/xl/printerSettings/printerSettings478.bin?ContentType=application/vnd.openxmlformats-officedocument.spreadsheetml.printerSettings">
        <DigestMethod Algorithm="http://www.w3.org/2001/04/xmlenc#sha256"/>
        <DigestValue>6HGumsjBk9X1CzCPpkG1pJTBdVyGv7gAJ+RWNO+yDTc=</DigestValue>
      </Reference>
      <Reference URI="/xl/printerSettings/printerSettings479.bin?ContentType=application/vnd.openxmlformats-officedocument.spreadsheetml.printerSettings">
        <DigestMethod Algorithm="http://www.w3.org/2001/04/xmlenc#sha256"/>
        <DigestValue>6HGumsjBk9X1CzCPpkG1pJTBdVyGv7gAJ+RWNO+yDTc=</DigestValue>
      </Reference>
      <Reference URI="/xl/printerSettings/printerSettings48.bin?ContentType=application/vnd.openxmlformats-officedocument.spreadsheetml.printerSettings">
        <DigestMethod Algorithm="http://www.w3.org/2001/04/xmlenc#sha256"/>
        <DigestValue>6HGumsjBk9X1CzCPpkG1pJTBdVyGv7gAJ+RWNO+yDTc=</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6HGumsjBk9X1CzCPpkG1pJTBdVyGv7gAJ+RWNO+yDTc=</DigestValue>
      </Reference>
      <Reference URI="/xl/printerSettings/printerSettings482.bin?ContentType=application/vnd.openxmlformats-officedocument.spreadsheetml.printerSettings">
        <DigestMethod Algorithm="http://www.w3.org/2001/04/xmlenc#sha256"/>
        <DigestValue>4sf+1AWluvbpxJKPd2Oye0vW/vjaIC4T1BxgDzXmoXg=</DigestValue>
      </Reference>
      <Reference URI="/xl/printerSettings/printerSettings483.bin?ContentType=application/vnd.openxmlformats-officedocument.spreadsheetml.printerSettings">
        <DigestMethod Algorithm="http://www.w3.org/2001/04/xmlenc#sha256"/>
        <DigestValue>4sf+1AWluvbpxJKPd2Oye0vW/vjaIC4T1BxgDzXmoXg=</DigestValue>
      </Reference>
      <Reference URI="/xl/printerSettings/printerSettings484.bin?ContentType=application/vnd.openxmlformats-officedocument.spreadsheetml.printerSettings">
        <DigestMethod Algorithm="http://www.w3.org/2001/04/xmlenc#sha256"/>
        <DigestValue>4sf+1AWluvbpxJKPd2Oye0vW/vjaIC4T1BxgDzXmoXg=</DigestValue>
      </Reference>
      <Reference URI="/xl/printerSettings/printerSettings485.bin?ContentType=application/vnd.openxmlformats-officedocument.spreadsheetml.printerSettings">
        <DigestMethod Algorithm="http://www.w3.org/2001/04/xmlenc#sha256"/>
        <DigestValue>1easXUpors9wW02Nqy5x8cLEF/3ZKBH0i2lLjO2Zsk8=</DigestValue>
      </Reference>
      <Reference URI="/xl/printerSettings/printerSettings486.bin?ContentType=application/vnd.openxmlformats-officedocument.spreadsheetml.printerSettings">
        <DigestMethod Algorithm="http://www.w3.org/2001/04/xmlenc#sha256"/>
        <DigestValue>4sf+1AWluvbpxJKPd2Oye0vW/vjaIC4T1BxgDzXmoXg=</DigestValue>
      </Reference>
      <Reference URI="/xl/printerSettings/printerSettings487.bin?ContentType=application/vnd.openxmlformats-officedocument.spreadsheetml.printerSettings">
        <DigestMethod Algorithm="http://www.w3.org/2001/04/xmlenc#sha256"/>
        <DigestValue>AOaDuHtsifCB+3mFVZaFSjZ2jbySMm3+Pey0DhdCrvo=</DigestValue>
      </Reference>
      <Reference URI="/xl/printerSettings/printerSettings488.bin?ContentType=application/vnd.openxmlformats-officedocument.spreadsheetml.printerSettings">
        <DigestMethod Algorithm="http://www.w3.org/2001/04/xmlenc#sha256"/>
        <DigestValue>4sf+1AWluvbpxJKPd2Oye0vW/vjaIC4T1BxgDzXmoXg=</DigestValue>
      </Reference>
      <Reference URI="/xl/printerSettings/printerSettings489.bin?ContentType=application/vnd.openxmlformats-officedocument.spreadsheetml.printerSettings">
        <DigestMethod Algorithm="http://www.w3.org/2001/04/xmlenc#sha256"/>
        <DigestValue>AOaDuHtsifCB+3mFVZaFSjZ2jbySMm3+Pey0DhdCrvo=</DigestValue>
      </Reference>
      <Reference URI="/xl/printerSettings/printerSettings49.bin?ContentType=application/vnd.openxmlformats-officedocument.spreadsheetml.printerSettings">
        <DigestMethod Algorithm="http://www.w3.org/2001/04/xmlenc#sha256"/>
        <DigestValue>6HGumsjBk9X1CzCPpkG1pJTBdVyGv7gAJ+RWNO+yDTc=</DigestValue>
      </Reference>
      <Reference URI="/xl/printerSettings/printerSettings490.bin?ContentType=application/vnd.openxmlformats-officedocument.spreadsheetml.printerSettings">
        <DigestMethod Algorithm="http://www.w3.org/2001/04/xmlenc#sha256"/>
        <DigestValue>4sf+1AWluvbpxJKPd2Oye0vW/vjaIC4T1BxgDzXmoXg=</DigestValue>
      </Reference>
      <Reference URI="/xl/printerSettings/printerSettings491.bin?ContentType=application/vnd.openxmlformats-officedocument.spreadsheetml.printerSettings">
        <DigestMethod Algorithm="http://www.w3.org/2001/04/xmlenc#sha256"/>
        <DigestValue>1easXUpors9wW02Nqy5x8cLEF/3ZKBH0i2lLjO2Zsk8=</DigestValue>
      </Reference>
      <Reference URI="/xl/printerSettings/printerSettings492.bin?ContentType=application/vnd.openxmlformats-officedocument.spreadsheetml.printerSettings">
        <DigestMethod Algorithm="http://www.w3.org/2001/04/xmlenc#sha256"/>
        <DigestValue>BTOxzcKZIvQQhAhp4BYDqpQOt7f3HZkmNdkUneQnlQ4=</DigestValue>
      </Reference>
      <Reference URI="/xl/printerSettings/printerSettings493.bin?ContentType=application/vnd.openxmlformats-officedocument.spreadsheetml.printerSettings">
        <DigestMethod Algorithm="http://www.w3.org/2001/04/xmlenc#sha256"/>
        <DigestValue>BTOxzcKZIvQQhAhp4BYDqpQOt7f3HZkmNdkUneQnlQ4=</DigestValue>
      </Reference>
      <Reference URI="/xl/printerSettings/printerSettings494.bin?ContentType=application/vnd.openxmlformats-officedocument.spreadsheetml.printerSettings">
        <DigestMethod Algorithm="http://www.w3.org/2001/04/xmlenc#sha256"/>
        <DigestValue>BTOxzcKZIvQQhAhp4BYDqpQOt7f3HZkmNdkUneQnlQ4=</DigestValue>
      </Reference>
      <Reference URI="/xl/printerSettings/printerSettings495.bin?ContentType=application/vnd.openxmlformats-officedocument.spreadsheetml.printerSettings">
        <DigestMethod Algorithm="http://www.w3.org/2001/04/xmlenc#sha256"/>
        <DigestValue>BTOxzcKZIvQQhAhp4BYDqpQOt7f3HZkmNdkUneQnlQ4=</DigestValue>
      </Reference>
      <Reference URI="/xl/printerSettings/printerSettings496.bin?ContentType=application/vnd.openxmlformats-officedocument.spreadsheetml.printerSettings">
        <DigestMethod Algorithm="http://www.w3.org/2001/04/xmlenc#sha256"/>
        <DigestValue>BTOxzcKZIvQQhAhp4BYDqpQOt7f3HZkmNdkUneQnlQ4=</DigestValue>
      </Reference>
      <Reference URI="/xl/printerSettings/printerSettings497.bin?ContentType=application/vnd.openxmlformats-officedocument.spreadsheetml.printerSettings">
        <DigestMethod Algorithm="http://www.w3.org/2001/04/xmlenc#sha256"/>
        <DigestValue>BTOxzcKZIvQQhAhp4BYDqpQOt7f3HZkmNdkUneQnlQ4=</DigestValue>
      </Reference>
      <Reference URI="/xl/printerSettings/printerSettings498.bin?ContentType=application/vnd.openxmlformats-officedocument.spreadsheetml.printerSettings">
        <DigestMethod Algorithm="http://www.w3.org/2001/04/xmlenc#sha256"/>
        <DigestValue>BTOxzcKZIvQQhAhp4BYDqpQOt7f3HZkmNdkUneQnlQ4=</DigestValue>
      </Reference>
      <Reference URI="/xl/printerSettings/printerSettings499.bin?ContentType=application/vnd.openxmlformats-officedocument.spreadsheetml.printerSettings">
        <DigestMethod Algorithm="http://www.w3.org/2001/04/xmlenc#sha256"/>
        <DigestValue>BTOxzcKZIvQQhAhp4BYDqpQOt7f3HZkmNdkUneQnlQ4=</DigestValue>
      </Reference>
      <Reference URI="/xl/printerSettings/printerSettings5.bin?ContentType=application/vnd.openxmlformats-officedocument.spreadsheetml.printerSettings">
        <DigestMethod Algorithm="http://www.w3.org/2001/04/xmlenc#sha256"/>
        <DigestValue>1easXUpors9wW02Nqy5x8cLEF/3ZKBH0i2lLjO2Zsk8=</DigestValue>
      </Reference>
      <Reference URI="/xl/printerSettings/printerSettings50.bin?ContentType=application/vnd.openxmlformats-officedocument.spreadsheetml.printerSettings">
        <DigestMethod Algorithm="http://www.w3.org/2001/04/xmlenc#sha256"/>
        <DigestValue>6HGumsjBk9X1CzCPpkG1pJTBdVyGv7gAJ+RWNO+yDTc=</DigestValue>
      </Reference>
      <Reference URI="/xl/printerSettings/printerSettings500.bin?ContentType=application/vnd.openxmlformats-officedocument.spreadsheetml.printerSettings">
        <DigestMethod Algorithm="http://www.w3.org/2001/04/xmlenc#sha256"/>
        <DigestValue>BTOxzcKZIvQQhAhp4BYDqpQOt7f3HZkmNdkUneQnlQ4=</DigestValue>
      </Reference>
      <Reference URI="/xl/printerSettings/printerSettings501.bin?ContentType=application/vnd.openxmlformats-officedocument.spreadsheetml.printerSettings">
        <DigestMethod Algorithm="http://www.w3.org/2001/04/xmlenc#sha256"/>
        <DigestValue>BTOxzcKZIvQQhAhp4BYDqpQOt7f3HZkmNdkUneQnlQ4=</DigestValue>
      </Reference>
      <Reference URI="/xl/printerSettings/printerSettings502.bin?ContentType=application/vnd.openxmlformats-officedocument.spreadsheetml.printerSettings">
        <DigestMethod Algorithm="http://www.w3.org/2001/04/xmlenc#sha256"/>
        <DigestValue>BTOxzcKZIvQQhAhp4BYDqpQOt7f3HZkmNdkUneQnlQ4=</DigestValue>
      </Reference>
      <Reference URI="/xl/printerSettings/printerSettings503.bin?ContentType=application/vnd.openxmlformats-officedocument.spreadsheetml.printerSettings">
        <DigestMethod Algorithm="http://www.w3.org/2001/04/xmlenc#sha256"/>
        <DigestValue>BTOxzcKZIvQQhAhp4BYDqpQOt7f3HZkmNdkUneQnlQ4=</DigestValue>
      </Reference>
      <Reference URI="/xl/printerSettings/printerSettings504.bin?ContentType=application/vnd.openxmlformats-officedocument.spreadsheetml.printerSettings">
        <DigestMethod Algorithm="http://www.w3.org/2001/04/xmlenc#sha256"/>
        <DigestValue>BTOxzcKZIvQQhAhp4BYDqpQOt7f3HZkmNdkUneQnlQ4=</DigestValue>
      </Reference>
      <Reference URI="/xl/printerSettings/printerSettings505.bin?ContentType=application/vnd.openxmlformats-officedocument.spreadsheetml.printerSettings">
        <DigestMethod Algorithm="http://www.w3.org/2001/04/xmlenc#sha256"/>
        <DigestValue>BTOxzcKZIvQQhAhp4BYDqpQOt7f3HZkmNdkUneQnlQ4=</DigestValue>
      </Reference>
      <Reference URI="/xl/printerSettings/printerSettings506.bin?ContentType=application/vnd.openxmlformats-officedocument.spreadsheetml.printerSettings">
        <DigestMethod Algorithm="http://www.w3.org/2001/04/xmlenc#sha256"/>
        <DigestValue>BTOxzcKZIvQQhAhp4BYDqpQOt7f3HZkmNdkUneQnlQ4=</DigestValue>
      </Reference>
      <Reference URI="/xl/printerSettings/printerSettings507.bin?ContentType=application/vnd.openxmlformats-officedocument.spreadsheetml.printerSettings">
        <DigestMethod Algorithm="http://www.w3.org/2001/04/xmlenc#sha256"/>
        <DigestValue>BTOxzcKZIvQQhAhp4BYDqpQOt7f3HZkmNdkUneQnlQ4=</DigestValue>
      </Reference>
      <Reference URI="/xl/printerSettings/printerSettings508.bin?ContentType=application/vnd.openxmlformats-officedocument.spreadsheetml.printerSettings">
        <DigestMethod Algorithm="http://www.w3.org/2001/04/xmlenc#sha256"/>
        <DigestValue>BTOxzcKZIvQQhAhp4BYDqpQOt7f3HZkmNdkUneQnlQ4=</DigestValue>
      </Reference>
      <Reference URI="/xl/printerSettings/printerSettings509.bin?ContentType=application/vnd.openxmlformats-officedocument.spreadsheetml.printerSettings">
        <DigestMethod Algorithm="http://www.w3.org/2001/04/xmlenc#sha256"/>
        <DigestValue>BTOxzcKZIvQQhAhp4BYDqpQOt7f3HZkmNdkUneQnlQ4=</DigestValue>
      </Reference>
      <Reference URI="/xl/printerSettings/printerSettings51.bin?ContentType=application/vnd.openxmlformats-officedocument.spreadsheetml.printerSettings">
        <DigestMethod Algorithm="http://www.w3.org/2001/04/xmlenc#sha256"/>
        <DigestValue>6HGumsjBk9X1CzCPpkG1pJTBdVyGv7gAJ+RWNO+yDTc=</DigestValue>
      </Reference>
      <Reference URI="/xl/printerSettings/printerSettings510.bin?ContentType=application/vnd.openxmlformats-officedocument.spreadsheetml.printerSettings">
        <DigestMethod Algorithm="http://www.w3.org/2001/04/xmlenc#sha256"/>
        <DigestValue>BTOxzcKZIvQQhAhp4BYDqpQOt7f3HZkmNdkUneQnlQ4=</DigestValue>
      </Reference>
      <Reference URI="/xl/printerSettings/printerSettings511.bin?ContentType=application/vnd.openxmlformats-officedocument.spreadsheetml.printerSettings">
        <DigestMethod Algorithm="http://www.w3.org/2001/04/xmlenc#sha256"/>
        <DigestValue>BTOxzcKZIvQQhAhp4BYDqpQOt7f3HZkmNdkUneQnlQ4=</DigestValue>
      </Reference>
      <Reference URI="/xl/printerSettings/printerSettings512.bin?ContentType=application/vnd.openxmlformats-officedocument.spreadsheetml.printerSettings">
        <DigestMethod Algorithm="http://www.w3.org/2001/04/xmlenc#sha256"/>
        <DigestValue>BTOxzcKZIvQQhAhp4BYDqpQOt7f3HZkmNdkUneQnlQ4=</DigestValue>
      </Reference>
      <Reference URI="/xl/printerSettings/printerSettings513.bin?ContentType=application/vnd.openxmlformats-officedocument.spreadsheetml.printerSettings">
        <DigestMethod Algorithm="http://www.w3.org/2001/04/xmlenc#sha256"/>
        <DigestValue>BTOxzcKZIvQQhAhp4BYDqpQOt7f3HZkmNdkUneQnlQ4=</DigestValue>
      </Reference>
      <Reference URI="/xl/printerSettings/printerSettings514.bin?ContentType=application/vnd.openxmlformats-officedocument.spreadsheetml.printerSettings">
        <DigestMethod Algorithm="http://www.w3.org/2001/04/xmlenc#sha256"/>
        <DigestValue>BTOxzcKZIvQQhAhp4BYDqpQOt7f3HZkmNdkUneQnlQ4=</DigestValue>
      </Reference>
      <Reference URI="/xl/printerSettings/printerSettings515.bin?ContentType=application/vnd.openxmlformats-officedocument.spreadsheetml.printerSettings">
        <DigestMethod Algorithm="http://www.w3.org/2001/04/xmlenc#sha256"/>
        <DigestValue>4sf+1AWluvbpxJKPd2Oye0vW/vjaIC4T1BxgDzXmoXg=</DigestValue>
      </Reference>
      <Reference URI="/xl/printerSettings/printerSettings516.bin?ContentType=application/vnd.openxmlformats-officedocument.spreadsheetml.printerSettings">
        <DigestMethod Algorithm="http://www.w3.org/2001/04/xmlenc#sha256"/>
        <DigestValue>BTOxzcKZIvQQhAhp4BYDqpQOt7f3HZkmNdkUneQnlQ4=</DigestValue>
      </Reference>
      <Reference URI="/xl/printerSettings/printerSettings517.bin?ContentType=application/vnd.openxmlformats-officedocument.spreadsheetml.printerSettings">
        <DigestMethod Algorithm="http://www.w3.org/2001/04/xmlenc#sha256"/>
        <DigestValue>4sf+1AWluvbpxJKPd2Oye0vW/vjaIC4T1BxgDzXmoXg=</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rALDqt2H2KdfuxYzTV53rYvk3kH3uKy15HZhCc8cxRs=</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1easXUpors9wW02Nqy5x8cLEF/3ZKBH0i2lLjO2Zsk8=</DigestValue>
      </Reference>
      <Reference URI="/xl/printerSettings/printerSettings523.bin?ContentType=application/vnd.openxmlformats-officedocument.spreadsheetml.printerSettings">
        <DigestMethod Algorithm="http://www.w3.org/2001/04/xmlenc#sha256"/>
        <DigestValue>4sf+1AWluvbpxJKPd2Oye0vW/vjaIC4T1BxgDzXmoXg=</DigestValue>
      </Reference>
      <Reference URI="/xl/printerSettings/printerSettings524.bin?ContentType=application/vnd.openxmlformats-officedocument.spreadsheetml.printerSettings">
        <DigestMethod Algorithm="http://www.w3.org/2001/04/xmlenc#sha256"/>
        <DigestValue>ki451zjwRlhVfknUILEzz+g42p1TR9y51422BSshvxU=</DigestValue>
      </Reference>
      <Reference URI="/xl/printerSettings/printerSettings525.bin?ContentType=application/vnd.openxmlformats-officedocument.spreadsheetml.printerSettings">
        <DigestMethod Algorithm="http://www.w3.org/2001/04/xmlenc#sha256"/>
        <DigestValue>1easXUpors9wW02Nqy5x8cLEF/3ZKBH0i2lLjO2Zsk8=</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1easXUpors9wW02Nqy5x8cLEF/3ZKBH0i2lLjO2Zsk8=</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6HGumsjBk9X1CzCPpkG1pJTBdVyGv7gAJ+RWNO+yDTc=</DigestValue>
      </Reference>
      <Reference URI="/xl/printerSettings/printerSettings530.bin?ContentType=application/vnd.openxmlformats-officedocument.spreadsheetml.printerSettings">
        <DigestMethod Algorithm="http://www.w3.org/2001/04/xmlenc#sha256"/>
        <DigestValue>AOaDuHtsifCB+3mFVZaFSjZ2jbySMm3+Pey0DhdCrvo=</DigestValue>
      </Reference>
      <Reference URI="/xl/printerSettings/printerSettings531.bin?ContentType=application/vnd.openxmlformats-officedocument.spreadsheetml.printerSettings">
        <DigestMethod Algorithm="http://www.w3.org/2001/04/xmlenc#sha256"/>
        <DigestValue>4sf+1AWluvbpxJKPd2Oye0vW/vjaIC4T1BxgDzXmoXg=</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ki451zjwRlhVfknUILEzz+g42p1TR9y51422BSshvxU=</DigestValue>
      </Reference>
      <Reference URI="/xl/printerSettings/printerSettings534.bin?ContentType=application/vnd.openxmlformats-officedocument.spreadsheetml.printerSettings">
        <DigestMethod Algorithm="http://www.w3.org/2001/04/xmlenc#sha256"/>
        <DigestValue>+n5QTe6/grUf3JPx5J0xBRGlKRI8XimZKbgxCQVlTOM=</DigestValue>
      </Reference>
      <Reference URI="/xl/printerSettings/printerSettings535.bin?ContentType=application/vnd.openxmlformats-officedocument.spreadsheetml.printerSettings">
        <DigestMethod Algorithm="http://www.w3.org/2001/04/xmlenc#sha256"/>
        <DigestValue>k5z4QFvXyp5vMq4FDANuvQxvNZ735cuotFRYxi91M4M=</DigestValue>
      </Reference>
      <Reference URI="/xl/printerSettings/printerSettings536.bin?ContentType=application/vnd.openxmlformats-officedocument.spreadsheetml.printerSettings">
        <DigestMethod Algorithm="http://www.w3.org/2001/04/xmlenc#sha256"/>
        <DigestValue>ki451zjwRlhVfknUILEzz+g42p1TR9y51422BSshvxU=</DigestValue>
      </Reference>
      <Reference URI="/xl/printerSettings/printerSettings537.bin?ContentType=application/vnd.openxmlformats-officedocument.spreadsheetml.printerSettings">
        <DigestMethod Algorithm="http://www.w3.org/2001/04/xmlenc#sha256"/>
        <DigestValue>ki451zjwRlhVfknUILEzz+g42p1TR9y51422BSshvxU=</DigestValue>
      </Reference>
      <Reference URI="/xl/printerSettings/printerSettings538.bin?ContentType=application/vnd.openxmlformats-officedocument.spreadsheetml.printerSettings">
        <DigestMethod Algorithm="http://www.w3.org/2001/04/xmlenc#sha256"/>
        <DigestValue>ki451zjwRlhVfknUILEzz+g42p1TR9y51422BSshvxU=</DigestValue>
      </Reference>
      <Reference URI="/xl/printerSettings/printerSettings539.bin?ContentType=application/vnd.openxmlformats-officedocument.spreadsheetml.printerSettings">
        <DigestMethod Algorithm="http://www.w3.org/2001/04/xmlenc#sha256"/>
        <DigestValue>ki451zjwRlhVfknUILEzz+g42p1TR9y51422BSshvxU=</DigestValue>
      </Reference>
      <Reference URI="/xl/printerSettings/printerSettings54.bin?ContentType=application/vnd.openxmlformats-officedocument.spreadsheetml.printerSettings">
        <DigestMethod Algorithm="http://www.w3.org/2001/04/xmlenc#sha256"/>
        <DigestValue>6HGumsjBk9X1CzCPpkG1pJTBdVyGv7gAJ+RWNO+yDTc=</DigestValue>
      </Reference>
      <Reference URI="/xl/printerSettings/printerSettings540.bin?ContentType=application/vnd.openxmlformats-officedocument.spreadsheetml.printerSettings">
        <DigestMethod Algorithm="http://www.w3.org/2001/04/xmlenc#sha256"/>
        <DigestValue>ki451zjwRlhVfknUILEzz+g42p1TR9y51422BSshvxU=</DigestValue>
      </Reference>
      <Reference URI="/xl/printerSettings/printerSettings541.bin?ContentType=application/vnd.openxmlformats-officedocument.spreadsheetml.printerSettings">
        <DigestMethod Algorithm="http://www.w3.org/2001/04/xmlenc#sha256"/>
        <DigestValue>ki451zjwRlhVfknUILEzz+g42p1TR9y51422BSshvxU=</DigestValue>
      </Reference>
      <Reference URI="/xl/printerSettings/printerSettings542.bin?ContentType=application/vnd.openxmlformats-officedocument.spreadsheetml.printerSettings">
        <DigestMethod Algorithm="http://www.w3.org/2001/04/xmlenc#sha256"/>
        <DigestValue>ki451zjwRlhVfknUILEzz+g42p1TR9y51422BSshvxU=</DigestValue>
      </Reference>
      <Reference URI="/xl/printerSettings/printerSettings543.bin?ContentType=application/vnd.openxmlformats-officedocument.spreadsheetml.printerSettings">
        <DigestMethod Algorithm="http://www.w3.org/2001/04/xmlenc#sha256"/>
        <DigestValue>4sf+1AWluvbpxJKPd2Oye0vW/vjaIC4T1BxgDzXmoXg=</DigestValue>
      </Reference>
      <Reference URI="/xl/printerSettings/printerSettings544.bin?ContentType=application/vnd.openxmlformats-officedocument.spreadsheetml.printerSettings">
        <DigestMethod Algorithm="http://www.w3.org/2001/04/xmlenc#sha256"/>
        <DigestValue>ki451zjwRlhVfknUILEzz+g42p1TR9y51422BSshvxU=</DigestValue>
      </Reference>
      <Reference URI="/xl/printerSettings/printerSettings545.bin?ContentType=application/vnd.openxmlformats-officedocument.spreadsheetml.printerSettings">
        <DigestMethod Algorithm="http://www.w3.org/2001/04/xmlenc#sha256"/>
        <DigestValue>ki451zjwRlhVfknUILEzz+g42p1TR9y51422BSshvxU=</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ki451zjwRlhVfknUILEzz+g42p1TR9y51422BSshvxU=</DigestValue>
      </Reference>
      <Reference URI="/xl/printerSettings/printerSettings549.bin?ContentType=application/vnd.openxmlformats-officedocument.spreadsheetml.printerSettings">
        <DigestMethod Algorithm="http://www.w3.org/2001/04/xmlenc#sha256"/>
        <DigestValue>4sf+1AWluvbpxJKPd2Oye0vW/vjaIC4T1BxgDzXmoXg=</DigestValue>
      </Reference>
      <Reference URI="/xl/printerSettings/printerSettings55.bin?ContentType=application/vnd.openxmlformats-officedocument.spreadsheetml.printerSettings">
        <DigestMethod Algorithm="http://www.w3.org/2001/04/xmlenc#sha256"/>
        <DigestValue>4sf+1AWluvbpxJKPd2Oye0vW/vjaIC4T1BxgDzXmoXg=</DigestValue>
      </Reference>
      <Reference URI="/xl/printerSettings/printerSettings550.bin?ContentType=application/vnd.openxmlformats-officedocument.spreadsheetml.printerSettings">
        <DigestMethod Algorithm="http://www.w3.org/2001/04/xmlenc#sha256"/>
        <DigestValue>1easXUpors9wW02Nqy5x8cLEF/3ZKBH0i2lLjO2Zsk8=</DigestValue>
      </Reference>
      <Reference URI="/xl/printerSettings/printerSettings551.bin?ContentType=application/vnd.openxmlformats-officedocument.spreadsheetml.printerSettings">
        <DigestMethod Algorithm="http://www.w3.org/2001/04/xmlenc#sha256"/>
        <DigestValue>4sf+1AWluvbpxJKPd2Oye0vW/vjaIC4T1BxgDzXmoXg=</DigestValue>
      </Reference>
      <Reference URI="/xl/printerSettings/printerSettings552.bin?ContentType=application/vnd.openxmlformats-officedocument.spreadsheetml.printerSettings">
        <DigestMethod Algorithm="http://www.w3.org/2001/04/xmlenc#sha256"/>
        <DigestValue>AOaDuHtsifCB+3mFVZaFSjZ2jbySMm3+Pey0DhdCrvo=</DigestValue>
      </Reference>
      <Reference URI="/xl/printerSettings/printerSettings553.bin?ContentType=application/vnd.openxmlformats-officedocument.spreadsheetml.printerSettings">
        <DigestMethod Algorithm="http://www.w3.org/2001/04/xmlenc#sha256"/>
        <DigestValue>4sf+1AWluvbpxJKPd2Oye0vW/vjaIC4T1BxgDzXmoXg=</DigestValue>
      </Reference>
      <Reference URI="/xl/printerSettings/printerSettings554.bin?ContentType=application/vnd.openxmlformats-officedocument.spreadsheetml.printerSettings">
        <DigestMethod Algorithm="http://www.w3.org/2001/04/xmlenc#sha256"/>
        <DigestValue>AOaDuHtsifCB+3mFVZaFSjZ2jbySMm3+Pey0DhdCrvo=</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1easXUpors9wW02Nqy5x8cLEF/3ZKBH0i2lLjO2Zsk8=</DigestValue>
      </Reference>
      <Reference URI="/xl/printerSettings/printerSettings557.bin?ContentType=application/vnd.openxmlformats-officedocument.spreadsheetml.printerSettings">
        <DigestMethod Algorithm="http://www.w3.org/2001/04/xmlenc#sha256"/>
        <DigestValue>ki451zjwRlhVfknUILEzz+g42p1TR9y51422BSshvxU=</DigestValue>
      </Reference>
      <Reference URI="/xl/printerSettings/printerSettings558.bin?ContentType=application/vnd.openxmlformats-officedocument.spreadsheetml.printerSettings">
        <DigestMethod Algorithm="http://www.w3.org/2001/04/xmlenc#sha256"/>
        <DigestValue>BTOxzcKZIvQQhAhp4BYDqpQOt7f3HZkmNdkUneQnlQ4=</DigestValue>
      </Reference>
      <Reference URI="/xl/printerSettings/printerSettings559.bin?ContentType=application/vnd.openxmlformats-officedocument.spreadsheetml.printerSettings">
        <DigestMethod Algorithm="http://www.w3.org/2001/04/xmlenc#sha256"/>
        <DigestValue>BTOxzcKZIvQQhAhp4BYDqpQOt7f3HZkmNdkUneQnlQ4=</DigestValue>
      </Reference>
      <Reference URI="/xl/printerSettings/printerSettings56.bin?ContentType=application/vnd.openxmlformats-officedocument.spreadsheetml.printerSettings">
        <DigestMethod Algorithm="http://www.w3.org/2001/04/xmlenc#sha256"/>
        <DigestValue>4sf+1AWluvbpxJKPd2Oye0vW/vjaIC4T1BxgDzXmoXg=</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BTOxzcKZIvQQhAhp4BYDqpQOt7f3HZkmNdkUneQnlQ4=</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4sf+1AWluvbpxJKPd2Oye0vW/vjaIC4T1BxgDzXmoXg=</DigestValue>
      </Reference>
      <Reference URI="/xl/printerSettings/printerSettings565.bin?ContentType=application/vnd.openxmlformats-officedocument.spreadsheetml.printerSettings">
        <DigestMethod Algorithm="http://www.w3.org/2001/04/xmlenc#sha256"/>
        <DigestValue>4sf+1AWluvbpxJKPd2Oye0vW/vjaIC4T1BxgDzXmoXg=</DigestValue>
      </Reference>
      <Reference URI="/xl/printerSettings/printerSettings566.bin?ContentType=application/vnd.openxmlformats-officedocument.spreadsheetml.printerSettings">
        <DigestMethod Algorithm="http://www.w3.org/2001/04/xmlenc#sha256"/>
        <DigestValue>4sf+1AWluvbpxJKPd2Oye0vW/vjaIC4T1BxgDzXmoXg=</DigestValue>
      </Reference>
      <Reference URI="/xl/printerSettings/printerSettings567.bin?ContentType=application/vnd.openxmlformats-officedocument.spreadsheetml.printerSettings">
        <DigestMethod Algorithm="http://www.w3.org/2001/04/xmlenc#sha256"/>
        <DigestValue>1easXUpors9wW02Nqy5x8cLEF/3ZKBH0i2lLjO2Zsk8=</DigestValue>
      </Reference>
      <Reference URI="/xl/printerSettings/printerSettings568.bin?ContentType=application/vnd.openxmlformats-officedocument.spreadsheetml.printerSettings">
        <DigestMethod Algorithm="http://www.w3.org/2001/04/xmlenc#sha256"/>
        <DigestValue>4sf+1AWluvbpxJKPd2Oye0vW/vjaIC4T1BxgDzXmoXg=</DigestValue>
      </Reference>
      <Reference URI="/xl/printerSettings/printerSettings569.bin?ContentType=application/vnd.openxmlformats-officedocument.spreadsheetml.printerSettings">
        <DigestMethod Algorithm="http://www.w3.org/2001/04/xmlenc#sha256"/>
        <DigestValue>MmAIL40KuwFClAfCfhlujgcNcoUbQL68fZhmNQIfQK8=</DigestValue>
      </Reference>
      <Reference URI="/xl/printerSettings/printerSettings57.bin?ContentType=application/vnd.openxmlformats-officedocument.spreadsheetml.printerSettings">
        <DigestMethod Algorithm="http://www.w3.org/2001/04/xmlenc#sha256"/>
        <DigestValue>6HGumsjBk9X1CzCPpkG1pJTBdVyGv7gAJ+RWNO+yDTc=</DigestValue>
      </Reference>
      <Reference URI="/xl/printerSettings/printerSettings570.bin?ContentType=application/vnd.openxmlformats-officedocument.spreadsheetml.printerSettings">
        <DigestMethod Algorithm="http://www.w3.org/2001/04/xmlenc#sha256"/>
        <DigestValue>1easXUpors9wW02Nqy5x8cLEF/3ZKBH0i2lLjO2Zsk8=</DigestValue>
      </Reference>
      <Reference URI="/xl/printerSettings/printerSettings571.bin?ContentType=application/vnd.openxmlformats-officedocument.spreadsheetml.printerSettings">
        <DigestMethod Algorithm="http://www.w3.org/2001/04/xmlenc#sha256"/>
        <DigestValue>4sf+1AWluvbpxJKPd2Oye0vW/vjaIC4T1BxgDzXmoXg=</DigestValue>
      </Reference>
      <Reference URI="/xl/printerSettings/printerSettings572.bin?ContentType=application/vnd.openxmlformats-officedocument.spreadsheetml.printerSettings">
        <DigestMethod Algorithm="http://www.w3.org/2001/04/xmlenc#sha256"/>
        <DigestValue>1easXUpors9wW02Nqy5x8cLEF/3ZKBH0i2lLjO2Zsk8=</DigestValue>
      </Reference>
      <Reference URI="/xl/printerSettings/printerSettings573.bin?ContentType=application/vnd.openxmlformats-officedocument.spreadsheetml.printerSettings">
        <DigestMethod Algorithm="http://www.w3.org/2001/04/xmlenc#sha256"/>
        <DigestValue>4sf+1AWluvbpxJKPd2Oye0vW/vjaIC4T1BxgDzXmoXg=</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AOaDuHtsifCB+3mFVZaFSjZ2jbySMm3+Pey0DhdCrvo=</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MmAIL40KuwFClAfCfhlujgcNcoUbQL68fZhmNQIfQK8=</DigestValue>
      </Reference>
      <Reference URI="/xl/printerSettings/printerSettings579.bin?ContentType=application/vnd.openxmlformats-officedocument.spreadsheetml.printerSettings">
        <DigestMethod Algorithm="http://www.w3.org/2001/04/xmlenc#sha256"/>
        <DigestValue>+n5QTe6/grUf3JPx5J0xBRGlKRI8XimZKbgxCQVlTOM=</DigestValue>
      </Reference>
      <Reference URI="/xl/printerSettings/printerSettings58.bin?ContentType=application/vnd.openxmlformats-officedocument.spreadsheetml.printerSettings">
        <DigestMethod Algorithm="http://www.w3.org/2001/04/xmlenc#sha256"/>
        <DigestValue>4sf+1AWluvbpxJKPd2Oye0vW/vjaIC4T1BxgDzXmoXg=</DigestValue>
      </Reference>
      <Reference URI="/xl/printerSettings/printerSettings580.bin?ContentType=application/vnd.openxmlformats-officedocument.spreadsheetml.printerSettings">
        <DigestMethod Algorithm="http://www.w3.org/2001/04/xmlenc#sha256"/>
        <DigestValue>k5z4QFvXyp5vMq4FDANuvQxvNZ735cuotFRYxi91M4M=</DigestValue>
      </Reference>
      <Reference URI="/xl/printerSettings/printerSettings581.bin?ContentType=application/vnd.openxmlformats-officedocument.spreadsheetml.printerSettings">
        <DigestMethod Algorithm="http://www.w3.org/2001/04/xmlenc#sha256"/>
        <DigestValue>MmAIL40KuwFClAfCfhlujgcNcoUbQL68fZhmNQIfQK8=</DigestValue>
      </Reference>
      <Reference URI="/xl/printerSettings/printerSettings582.bin?ContentType=application/vnd.openxmlformats-officedocument.spreadsheetml.printerSettings">
        <DigestMethod Algorithm="http://www.w3.org/2001/04/xmlenc#sha256"/>
        <DigestValue>MmAIL40KuwFClAfCfhlujgcNcoUbQL68fZhmNQIfQK8=</DigestValue>
      </Reference>
      <Reference URI="/xl/printerSettings/printerSettings583.bin?ContentType=application/vnd.openxmlformats-officedocument.spreadsheetml.printerSettings">
        <DigestMethod Algorithm="http://www.w3.org/2001/04/xmlenc#sha256"/>
        <DigestValue>MmAIL40KuwFClAfCfhlujgcNcoUbQL68fZhmNQIfQK8=</DigestValue>
      </Reference>
      <Reference URI="/xl/printerSettings/printerSettings584.bin?ContentType=application/vnd.openxmlformats-officedocument.spreadsheetml.printerSettings">
        <DigestMethod Algorithm="http://www.w3.org/2001/04/xmlenc#sha256"/>
        <DigestValue>MmAIL40KuwFClAfCfhlujgcNcoUbQL68fZhmNQIfQK8=</DigestValue>
      </Reference>
      <Reference URI="/xl/printerSettings/printerSettings585.bin?ContentType=application/vnd.openxmlformats-officedocument.spreadsheetml.printerSettings">
        <DigestMethod Algorithm="http://www.w3.org/2001/04/xmlenc#sha256"/>
        <DigestValue>MmAIL40KuwFClAfCfhlujgcNcoUbQL68fZhmNQIfQK8=</DigestValue>
      </Reference>
      <Reference URI="/xl/printerSettings/printerSettings586.bin?ContentType=application/vnd.openxmlformats-officedocument.spreadsheetml.printerSettings">
        <DigestMethod Algorithm="http://www.w3.org/2001/04/xmlenc#sha256"/>
        <DigestValue>MmAIL40KuwFClAfCfhlujgcNcoUbQL68fZhmNQIfQK8=</DigestValue>
      </Reference>
      <Reference URI="/xl/printerSettings/printerSettings587.bin?ContentType=application/vnd.openxmlformats-officedocument.spreadsheetml.printerSettings">
        <DigestMethod Algorithm="http://www.w3.org/2001/04/xmlenc#sha256"/>
        <DigestValue>MmAIL40KuwFClAfCfhlujgcNcoUbQL68fZhmNQIfQK8=</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MmAIL40KuwFClAfCfhlujgcNcoUbQL68fZhmNQIfQK8=</DigestValue>
      </Reference>
      <Reference URI="/xl/printerSettings/printerSettings59.bin?ContentType=application/vnd.openxmlformats-officedocument.spreadsheetml.printerSettings">
        <DigestMethod Algorithm="http://www.w3.org/2001/04/xmlenc#sha256"/>
        <DigestValue>1easXUpors9wW02Nqy5x8cLEF/3ZKBH0i2lLjO2Zsk8=</DigestValue>
      </Reference>
      <Reference URI="/xl/printerSettings/printerSettings590.bin?ContentType=application/vnd.openxmlformats-officedocument.spreadsheetml.printerSettings">
        <DigestMethod Algorithm="http://www.w3.org/2001/04/xmlenc#sha256"/>
        <DigestValue>MmAIL40KuwFClAfCfhlujgcNcoUbQL68fZhmNQIfQK8=</DigestValue>
      </Reference>
      <Reference URI="/xl/printerSettings/printerSettings591.bin?ContentType=application/vnd.openxmlformats-officedocument.spreadsheetml.printerSettings">
        <DigestMethod Algorithm="http://www.w3.org/2001/04/xmlenc#sha256"/>
        <DigestValue>4sf+1AWluvbpxJKPd2Oye0vW/vjaIC4T1BxgDzXmoXg=</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MmAIL40KuwFClAfCfhlujgcNcoUbQL68fZhmNQIfQK8=</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1easXUpors9wW02Nqy5x8cLEF/3ZKBH0i2lLjO2Zsk8=</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AOaDuHtsifCB+3mFVZaFSjZ2jbySMm3+Pey0DhdCrvo=</DigestValue>
      </Reference>
      <Reference URI="/xl/printerSettings/printerSettings598.bin?ContentType=application/vnd.openxmlformats-officedocument.spreadsheetml.printerSettings">
        <DigestMethod Algorithm="http://www.w3.org/2001/04/xmlenc#sha256"/>
        <DigestValue>4sf+1AWluvbpxJKPd2Oye0vW/vjaIC4T1BxgDzXmoXg=</DigestValue>
      </Reference>
      <Reference URI="/xl/printerSettings/printerSettings599.bin?ContentType=application/vnd.openxmlformats-officedocument.spreadsheetml.printerSettings">
        <DigestMethod Algorithm="http://www.w3.org/2001/04/xmlenc#sha256"/>
        <DigestValue>AOaDuHtsifCB+3mFVZaFSjZ2jbySMm3+Pey0DhdCrvo=</DigestValue>
      </Reference>
      <Reference URI="/xl/printerSettings/printerSettings6.bin?ContentType=application/vnd.openxmlformats-officedocument.spreadsheetml.printerSettings">
        <DigestMethod Algorithm="http://www.w3.org/2001/04/xmlenc#sha256"/>
        <DigestValue>1easXUpors9wW02Nqy5x8cLEF/3ZKBH0i2lLjO2Zsk8=</DigestValue>
      </Reference>
      <Reference URI="/xl/printerSettings/printerSettings60.bin?ContentType=application/vnd.openxmlformats-officedocument.spreadsheetml.printerSettings">
        <DigestMethod Algorithm="http://www.w3.org/2001/04/xmlenc#sha256"/>
        <DigestValue>4sf+1AWluvbpxJKPd2Oye0vW/vjaIC4T1BxgDzXmoXg=</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MqlMFcdOU724y+XT0A1fb7kjq67gysaEXySjCDCzorU=</DigestValue>
      </Reference>
      <Reference URI="/xl/printerSettings/printerSettings602.bin?ContentType=application/vnd.openxmlformats-officedocument.spreadsheetml.printerSettings">
        <DigestMethod Algorithm="http://www.w3.org/2001/04/xmlenc#sha256"/>
        <DigestValue>MmAIL40KuwFClAfCfhlujgcNcoUbQL68fZhmNQIfQK8=</DigestValue>
      </Reference>
      <Reference URI="/xl/printerSettings/printerSettings603.bin?ContentType=application/vnd.openxmlformats-officedocument.spreadsheetml.printerSettings">
        <DigestMethod Algorithm="http://www.w3.org/2001/04/xmlenc#sha256"/>
        <DigestValue>BTOxzcKZIvQQhAhp4BYDqpQOt7f3HZkmNdkUneQnlQ4=</DigestValue>
      </Reference>
      <Reference URI="/xl/printerSettings/printerSettings604.bin?ContentType=application/vnd.openxmlformats-officedocument.spreadsheetml.printerSettings">
        <DigestMethod Algorithm="http://www.w3.org/2001/04/xmlenc#sha256"/>
        <DigestValue>BTOxzcKZIvQQhAhp4BYDqpQOt7f3HZkmNdkUneQnlQ4=</DigestValue>
      </Reference>
      <Reference URI="/xl/printerSettings/printerSettings605.bin?ContentType=application/vnd.openxmlformats-officedocument.spreadsheetml.printerSettings">
        <DigestMethod Algorithm="http://www.w3.org/2001/04/xmlenc#sha256"/>
        <DigestValue>1easXUpors9wW02Nqy5x8cLEF/3ZKBH0i2lLjO2Zsk8=</DigestValue>
      </Reference>
      <Reference URI="/xl/printerSettings/printerSettings606.bin?ContentType=application/vnd.openxmlformats-officedocument.spreadsheetml.printerSettings">
        <DigestMethod Algorithm="http://www.w3.org/2001/04/xmlenc#sha256"/>
        <DigestValue>BTOxzcKZIvQQhAhp4BYDqpQOt7f3HZkmNdkUneQnlQ4=</DigestValue>
      </Reference>
      <Reference URI="/xl/printerSettings/printerSettings607.bin?ContentType=application/vnd.openxmlformats-officedocument.spreadsheetml.printerSettings">
        <DigestMethod Algorithm="http://www.w3.org/2001/04/xmlenc#sha256"/>
        <DigestValue>BTOxzcKZIvQQhAhp4BYDqpQOt7f3HZkmNdkUneQnlQ4=</DigestValue>
      </Reference>
      <Reference URI="/xl/printerSettings/printerSettings608.bin?ContentType=application/vnd.openxmlformats-officedocument.spreadsheetml.printerSettings">
        <DigestMethod Algorithm="http://www.w3.org/2001/04/xmlenc#sha256"/>
        <DigestValue>BTOxzcKZIvQQhAhp4BYDqpQOt7f3HZkmNdkUneQnlQ4=</DigestValue>
      </Reference>
      <Reference URI="/xl/printerSettings/printerSettings609.bin?ContentType=application/vnd.openxmlformats-officedocument.spreadsheetml.printerSettings">
        <DigestMethod Algorithm="http://www.w3.org/2001/04/xmlenc#sha256"/>
        <DigestValue>1easXUpors9wW02Nqy5x8cLEF/3ZKBH0i2lLjO2Zsk8=</DigestValue>
      </Reference>
      <Reference URI="/xl/printerSettings/printerSettings61.bin?ContentType=application/vnd.openxmlformats-officedocument.spreadsheetml.printerSettings">
        <DigestMethod Algorithm="http://www.w3.org/2001/04/xmlenc#sha256"/>
        <DigestValue>AOaDuHtsifCB+3mFVZaFSjZ2jbySMm3+Pey0DhdCrvo=</DigestValue>
      </Reference>
      <Reference URI="/xl/printerSettings/printerSettings610.bin?ContentType=application/vnd.openxmlformats-officedocument.spreadsheetml.printerSettings">
        <DigestMethod Algorithm="http://www.w3.org/2001/04/xmlenc#sha256"/>
        <DigestValue>BTOxzcKZIvQQhAhp4BYDqpQOt7f3HZkmNdkUneQnlQ4=</DigestValue>
      </Reference>
      <Reference URI="/xl/printerSettings/printerSettings611.bin?ContentType=application/vnd.openxmlformats-officedocument.spreadsheetml.printerSettings">
        <DigestMethod Algorithm="http://www.w3.org/2001/04/xmlenc#sha256"/>
        <DigestValue>1easXUpors9wW02Nqy5x8cLEF/3ZKBH0i2lLjO2Zsk8=</DigestValue>
      </Reference>
      <Reference URI="/xl/printerSettings/printerSettings612.bin?ContentType=application/vnd.openxmlformats-officedocument.spreadsheetml.printerSettings">
        <DigestMethod Algorithm="http://www.w3.org/2001/04/xmlenc#sha256"/>
        <DigestValue>1easXUpors9wW02Nqy5x8cLEF/3ZKBH0i2lLjO2Zsk8=</DigestValue>
      </Reference>
      <Reference URI="/xl/printerSettings/printerSettings613.bin?ContentType=application/vnd.openxmlformats-officedocument.spreadsheetml.printerSettings">
        <DigestMethod Algorithm="http://www.w3.org/2001/04/xmlenc#sha256"/>
        <DigestValue>1easXUpors9wW02Nqy5x8cLEF/3ZKBH0i2lLjO2Zsk8=</DigestValue>
      </Reference>
      <Reference URI="/xl/printerSettings/printerSettings614.bin?ContentType=application/vnd.openxmlformats-officedocument.spreadsheetml.printerSettings">
        <DigestMethod Algorithm="http://www.w3.org/2001/04/xmlenc#sha256"/>
        <DigestValue>1easXUpors9wW02Nqy5x8cLEF/3ZKBH0i2lLjO2Zsk8=</DigestValue>
      </Reference>
      <Reference URI="/xl/printerSettings/printerSettings615.bin?ContentType=application/vnd.openxmlformats-officedocument.spreadsheetml.printerSettings">
        <DigestMethod Algorithm="http://www.w3.org/2001/04/xmlenc#sha256"/>
        <DigestValue>1easXUpors9wW02Nqy5x8cLEF/3ZKBH0i2lLjO2Zsk8=</DigestValue>
      </Reference>
      <Reference URI="/xl/printerSettings/printerSettings616.bin?ContentType=application/vnd.openxmlformats-officedocument.spreadsheetml.printerSettings">
        <DigestMethod Algorithm="http://www.w3.org/2001/04/xmlenc#sha256"/>
        <DigestValue>BTOxzcKZIvQQhAhp4BYDqpQOt7f3HZkmNdkUneQnlQ4=</DigestValue>
      </Reference>
      <Reference URI="/xl/printerSettings/printerSettings617.bin?ContentType=application/vnd.openxmlformats-officedocument.spreadsheetml.printerSettings">
        <DigestMethod Algorithm="http://www.w3.org/2001/04/xmlenc#sha256"/>
        <DigestValue>1easXUpors9wW02Nqy5x8cLEF/3ZKBH0i2lLjO2Zsk8=</DigestValue>
      </Reference>
      <Reference URI="/xl/printerSettings/printerSettings618.bin?ContentType=application/vnd.openxmlformats-officedocument.spreadsheetml.printerSettings">
        <DigestMethod Algorithm="http://www.w3.org/2001/04/xmlenc#sha256"/>
        <DigestValue>1easXUpors9wW02Nqy5x8cLEF/3ZKBH0i2lLjO2Zsk8=</DigestValue>
      </Reference>
      <Reference URI="/xl/printerSettings/printerSettings619.bin?ContentType=application/vnd.openxmlformats-officedocument.spreadsheetml.printerSettings">
        <DigestMethod Algorithm="http://www.w3.org/2001/04/xmlenc#sha256"/>
        <DigestValue>1easXUpors9wW02Nqy5x8cLEF/3ZKBH0i2lLjO2Zsk8=</DigestValue>
      </Reference>
      <Reference URI="/xl/printerSettings/printerSettings62.bin?ContentType=application/vnd.openxmlformats-officedocument.spreadsheetml.printerSettings">
        <DigestMethod Algorithm="http://www.w3.org/2001/04/xmlenc#sha256"/>
        <DigestValue>4sf+1AWluvbpxJKPd2Oye0vW/vjaIC4T1BxgDzXmoXg=</DigestValue>
      </Reference>
      <Reference URI="/xl/printerSettings/printerSettings620.bin?ContentType=application/vnd.openxmlformats-officedocument.spreadsheetml.printerSettings">
        <DigestMethod Algorithm="http://www.w3.org/2001/04/xmlenc#sha256"/>
        <DigestValue>1easXUpors9wW02Nqy5x8cLEF/3ZKBH0i2lLjO2Zsk8=</DigestValue>
      </Reference>
      <Reference URI="/xl/printerSettings/printerSettings621.bin?ContentType=application/vnd.openxmlformats-officedocument.spreadsheetml.printerSettings">
        <DigestMethod Algorithm="http://www.w3.org/2001/04/xmlenc#sha256"/>
        <DigestValue>BTOxzcKZIvQQhAhp4BYDqpQOt7f3HZkmNdkUneQnlQ4=</DigestValue>
      </Reference>
      <Reference URI="/xl/printerSettings/printerSettings622.bin?ContentType=application/vnd.openxmlformats-officedocument.spreadsheetml.printerSettings">
        <DigestMethod Algorithm="http://www.w3.org/2001/04/xmlenc#sha256"/>
        <DigestValue>1easXUpors9wW02Nqy5x8cLEF/3ZKBH0i2lLjO2Zsk8=</DigestValue>
      </Reference>
      <Reference URI="/xl/printerSettings/printerSettings623.bin?ContentType=application/vnd.openxmlformats-officedocument.spreadsheetml.printerSettings">
        <DigestMethod Algorithm="http://www.w3.org/2001/04/xmlenc#sha256"/>
        <DigestValue>1easXUpors9wW02Nqy5x8cLEF/3ZKBH0i2lLjO2Zsk8=</DigestValue>
      </Reference>
      <Reference URI="/xl/printerSettings/printerSettings624.bin?ContentType=application/vnd.openxmlformats-officedocument.spreadsheetml.printerSettings">
        <DigestMethod Algorithm="http://www.w3.org/2001/04/xmlenc#sha256"/>
        <DigestValue>BTOxzcKZIvQQhAhp4BYDqpQOt7f3HZkmNdkUneQnlQ4=</DigestValue>
      </Reference>
      <Reference URI="/xl/printerSettings/printerSettings625.bin?ContentType=application/vnd.openxmlformats-officedocument.spreadsheetml.printerSettings">
        <DigestMethod Algorithm="http://www.w3.org/2001/04/xmlenc#sha256"/>
        <DigestValue>BTOxzcKZIvQQhAhp4BYDqpQOt7f3HZkmNdkUneQnlQ4=</DigestValue>
      </Reference>
      <Reference URI="/xl/printerSettings/printerSettings626.bin?ContentType=application/vnd.openxmlformats-officedocument.spreadsheetml.printerSettings">
        <DigestMethod Algorithm="http://www.w3.org/2001/04/xmlenc#sha256"/>
        <DigestValue>BTOxzcKZIvQQhAhp4BYDqpQOt7f3HZkmNdkUneQnlQ4=</DigestValue>
      </Reference>
      <Reference URI="/xl/printerSettings/printerSettings627.bin?ContentType=application/vnd.openxmlformats-officedocument.spreadsheetml.printerSettings">
        <DigestMethod Algorithm="http://www.w3.org/2001/04/xmlenc#sha256"/>
        <DigestValue>BTOxzcKZIvQQhAhp4BYDqpQOt7f3HZkmNdkUneQnlQ4=</DigestValue>
      </Reference>
      <Reference URI="/xl/printerSettings/printerSettings628.bin?ContentType=application/vnd.openxmlformats-officedocument.spreadsheetml.printerSettings">
        <DigestMethod Algorithm="http://www.w3.org/2001/04/xmlenc#sha256"/>
        <DigestValue>1easXUpors9wW02Nqy5x8cLEF/3ZKBH0i2lLjO2Zsk8=</DigestValue>
      </Reference>
      <Reference URI="/xl/printerSettings/printerSettings629.bin?ContentType=application/vnd.openxmlformats-officedocument.spreadsheetml.printerSettings">
        <DigestMethod Algorithm="http://www.w3.org/2001/04/xmlenc#sha256"/>
        <DigestValue>1easXUpors9wW02Nqy5x8cLEF/3ZKBH0i2lLjO2Zsk8=</DigestValue>
      </Reference>
      <Reference URI="/xl/printerSettings/printerSettings63.bin?ContentType=application/vnd.openxmlformats-officedocument.spreadsheetml.printerSettings">
        <DigestMethod Algorithm="http://www.w3.org/2001/04/xmlenc#sha256"/>
        <DigestValue>AOaDuHtsifCB+3mFVZaFSjZ2jbySMm3+Pey0DhdCrvo=</DigestValue>
      </Reference>
      <Reference URI="/xl/printerSettings/printerSettings630.bin?ContentType=application/vnd.openxmlformats-officedocument.spreadsheetml.printerSettings">
        <DigestMethod Algorithm="http://www.w3.org/2001/04/xmlenc#sha256"/>
        <DigestValue>BTOxzcKZIvQQhAhp4BYDqpQOt7f3HZkmNdkUneQnlQ4=</DigestValue>
      </Reference>
      <Reference URI="/xl/printerSettings/printerSettings631.bin?ContentType=application/vnd.openxmlformats-officedocument.spreadsheetml.printerSettings">
        <DigestMethod Algorithm="http://www.w3.org/2001/04/xmlenc#sha256"/>
        <DigestValue>BTOxzcKZIvQQhAhp4BYDqpQOt7f3HZkmNdkUneQnlQ4=</DigestValue>
      </Reference>
      <Reference URI="/xl/printerSettings/printerSettings632.bin?ContentType=application/vnd.openxmlformats-officedocument.spreadsheetml.printerSettings">
        <DigestMethod Algorithm="http://www.w3.org/2001/04/xmlenc#sha256"/>
        <DigestValue>1easXUpors9wW02Nqy5x8cLEF/3ZKBH0i2lLjO2Zsk8=</DigestValue>
      </Reference>
      <Reference URI="/xl/printerSettings/printerSettings633.bin?ContentType=application/vnd.openxmlformats-officedocument.spreadsheetml.printerSettings">
        <DigestMethod Algorithm="http://www.w3.org/2001/04/xmlenc#sha256"/>
        <DigestValue>BTOxzcKZIvQQhAhp4BYDqpQOt7f3HZkmNdkUneQnlQ4=</DigestValue>
      </Reference>
      <Reference URI="/xl/printerSettings/printerSettings634.bin?ContentType=application/vnd.openxmlformats-officedocument.spreadsheetml.printerSettings">
        <DigestMethod Algorithm="http://www.w3.org/2001/04/xmlenc#sha256"/>
        <DigestValue>1easXUpors9wW02Nqy5x8cLEF/3ZKBH0i2lLjO2Zsk8=</DigestValue>
      </Reference>
      <Reference URI="/xl/printerSettings/printerSettings635.bin?ContentType=application/vnd.openxmlformats-officedocument.spreadsheetml.printerSettings">
        <DigestMethod Algorithm="http://www.w3.org/2001/04/xmlenc#sha256"/>
        <DigestValue>1easXUpors9wW02Nqy5x8cLEF/3ZKBH0i2lLjO2Zsk8=</DigestValue>
      </Reference>
      <Reference URI="/xl/printerSettings/printerSettings636.bin?ContentType=application/vnd.openxmlformats-officedocument.spreadsheetml.printerSettings">
        <DigestMethod Algorithm="http://www.w3.org/2001/04/xmlenc#sha256"/>
        <DigestValue>1easXUpors9wW02Nqy5x8cLEF/3ZKBH0i2lLjO2Zsk8=</DigestValue>
      </Reference>
      <Reference URI="/xl/printerSettings/printerSettings637.bin?ContentType=application/vnd.openxmlformats-officedocument.spreadsheetml.printerSettings">
        <DigestMethod Algorithm="http://www.w3.org/2001/04/xmlenc#sha256"/>
        <DigestValue>1easXUpors9wW02Nqy5x8cLEF/3ZKBH0i2lLjO2Zsk8=</DigestValue>
      </Reference>
      <Reference URI="/xl/printerSettings/printerSettings638.bin?ContentType=application/vnd.openxmlformats-officedocument.spreadsheetml.printerSettings">
        <DigestMethod Algorithm="http://www.w3.org/2001/04/xmlenc#sha256"/>
        <DigestValue>1easXUpors9wW02Nqy5x8cLEF/3ZKBH0i2lLjO2Zsk8=</DigestValue>
      </Reference>
      <Reference URI="/xl/printerSettings/printerSettings639.bin?ContentType=application/vnd.openxmlformats-officedocument.spreadsheetml.printerSettings">
        <DigestMethod Algorithm="http://www.w3.org/2001/04/xmlenc#sha256"/>
        <DigestValue>1easXUpors9wW02Nqy5x8cLEF/3ZKBH0i2lLjO2Zsk8=</DigestValue>
      </Reference>
      <Reference URI="/xl/printerSettings/printerSettings64.bin?ContentType=application/vnd.openxmlformats-officedocument.spreadsheetml.printerSettings">
        <DigestMethod Algorithm="http://www.w3.org/2001/04/xmlenc#sha256"/>
        <DigestValue>4sf+1AWluvbpxJKPd2Oye0vW/vjaIC4T1BxgDzXmoXg=</DigestValue>
      </Reference>
      <Reference URI="/xl/printerSettings/printerSettings640.bin?ContentType=application/vnd.openxmlformats-officedocument.spreadsheetml.printerSettings">
        <DigestMethod Algorithm="http://www.w3.org/2001/04/xmlenc#sha256"/>
        <DigestValue>1easXUpors9wW02Nqy5x8cLEF/3ZKBH0i2lLjO2Zsk8=</DigestValue>
      </Reference>
      <Reference URI="/xl/printerSettings/printerSettings641.bin?ContentType=application/vnd.openxmlformats-officedocument.spreadsheetml.printerSettings">
        <DigestMethod Algorithm="http://www.w3.org/2001/04/xmlenc#sha256"/>
        <DigestValue>1easXUpors9wW02Nqy5x8cLEF/3ZKBH0i2lLjO2Zsk8=</DigestValue>
      </Reference>
      <Reference URI="/xl/printerSettings/printerSettings642.bin?ContentType=application/vnd.openxmlformats-officedocument.spreadsheetml.printerSettings">
        <DigestMethod Algorithm="http://www.w3.org/2001/04/xmlenc#sha256"/>
        <DigestValue>1easXUpors9wW02Nqy5x8cLEF/3ZKBH0i2lLjO2Zsk8=</DigestValue>
      </Reference>
      <Reference URI="/xl/printerSettings/printerSettings643.bin?ContentType=application/vnd.openxmlformats-officedocument.spreadsheetml.printerSettings">
        <DigestMethod Algorithm="http://www.w3.org/2001/04/xmlenc#sha256"/>
        <DigestValue>1easXUpors9wW02Nqy5x8cLEF/3ZKBH0i2lLjO2Zsk8=</DigestValue>
      </Reference>
      <Reference URI="/xl/printerSettings/printerSettings644.bin?ContentType=application/vnd.openxmlformats-officedocument.spreadsheetml.printerSettings">
        <DigestMethod Algorithm="http://www.w3.org/2001/04/xmlenc#sha256"/>
        <DigestValue>1easXUpors9wW02Nqy5x8cLEF/3ZKBH0i2lLjO2Zsk8=</DigestValue>
      </Reference>
      <Reference URI="/xl/printerSettings/printerSettings645.bin?ContentType=application/vnd.openxmlformats-officedocument.spreadsheetml.printerSettings">
        <DigestMethod Algorithm="http://www.w3.org/2001/04/xmlenc#sha256"/>
        <DigestValue>1easXUpors9wW02Nqy5x8cLEF/3ZKBH0i2lLjO2Zsk8=</DigestValue>
      </Reference>
      <Reference URI="/xl/printerSettings/printerSettings646.bin?ContentType=application/vnd.openxmlformats-officedocument.spreadsheetml.printerSettings">
        <DigestMethod Algorithm="http://www.w3.org/2001/04/xmlenc#sha256"/>
        <DigestValue>1easXUpors9wW02Nqy5x8cLEF/3ZKBH0i2lLjO2Zsk8=</DigestValue>
      </Reference>
      <Reference URI="/xl/printerSettings/printerSettings647.bin?ContentType=application/vnd.openxmlformats-officedocument.spreadsheetml.printerSettings">
        <DigestMethod Algorithm="http://www.w3.org/2001/04/xmlenc#sha256"/>
        <DigestValue>1easXUpors9wW02Nqy5x8cLEF/3ZKBH0i2lLjO2Zsk8=</DigestValue>
      </Reference>
      <Reference URI="/xl/printerSettings/printerSettings648.bin?ContentType=application/vnd.openxmlformats-officedocument.spreadsheetml.printerSettings">
        <DigestMethod Algorithm="http://www.w3.org/2001/04/xmlenc#sha256"/>
        <DigestValue>1easXUpors9wW02Nqy5x8cLEF/3ZKBH0i2lLjO2Zsk8=</DigestValue>
      </Reference>
      <Reference URI="/xl/printerSettings/printerSettings649.bin?ContentType=application/vnd.openxmlformats-officedocument.spreadsheetml.printerSettings">
        <DigestMethod Algorithm="http://www.w3.org/2001/04/xmlenc#sha256"/>
        <DigestValue>1easXUpors9wW02Nqy5x8cLEF/3ZKBH0i2lLjO2Zsk8=</DigestValue>
      </Reference>
      <Reference URI="/xl/printerSettings/printerSettings65.bin?ContentType=application/vnd.openxmlformats-officedocument.spreadsheetml.printerSettings">
        <DigestMethod Algorithm="http://www.w3.org/2001/04/xmlenc#sha256"/>
        <DigestValue>1easXUpors9wW02Nqy5x8cLEF/3ZKBH0i2lLjO2Zsk8=</DigestValue>
      </Reference>
      <Reference URI="/xl/printerSettings/printerSettings650.bin?ContentType=application/vnd.openxmlformats-officedocument.spreadsheetml.printerSettings">
        <DigestMethod Algorithm="http://www.w3.org/2001/04/xmlenc#sha256"/>
        <DigestValue>1easXUpors9wW02Nqy5x8cLEF/3ZKBH0i2lLjO2Zsk8=</DigestValue>
      </Reference>
      <Reference URI="/xl/printerSettings/printerSettings651.bin?ContentType=application/vnd.openxmlformats-officedocument.spreadsheetml.printerSettings">
        <DigestMethod Algorithm="http://www.w3.org/2001/04/xmlenc#sha256"/>
        <DigestValue>1easXUpors9wW02Nqy5x8cLEF/3ZKBH0i2lLjO2Zsk8=</DigestValue>
      </Reference>
      <Reference URI="/xl/printerSettings/printerSettings652.bin?ContentType=application/vnd.openxmlformats-officedocument.spreadsheetml.printerSettings">
        <DigestMethod Algorithm="http://www.w3.org/2001/04/xmlenc#sha256"/>
        <DigestValue>1easXUpors9wW02Nqy5x8cLEF/3ZKBH0i2lLjO2Zsk8=</DigestValue>
      </Reference>
      <Reference URI="/xl/printerSettings/printerSettings653.bin?ContentType=application/vnd.openxmlformats-officedocument.spreadsheetml.printerSettings">
        <DigestMethod Algorithm="http://www.w3.org/2001/04/xmlenc#sha256"/>
        <DigestValue>BTOxzcKZIvQQhAhp4BYDqpQOt7f3HZkmNdkUneQnlQ4=</DigestValue>
      </Reference>
      <Reference URI="/xl/printerSettings/printerSettings654.bin?ContentType=application/vnd.openxmlformats-officedocument.spreadsheetml.printerSettings">
        <DigestMethod Algorithm="http://www.w3.org/2001/04/xmlenc#sha256"/>
        <DigestValue>1easXUpors9wW02Nqy5x8cLEF/3ZKBH0i2lLjO2Zsk8=</DigestValue>
      </Reference>
      <Reference URI="/xl/printerSettings/printerSettings655.bin?ContentType=application/vnd.openxmlformats-officedocument.spreadsheetml.printerSettings">
        <DigestMethod Algorithm="http://www.w3.org/2001/04/xmlenc#sha256"/>
        <DigestValue>1easXUpors9wW02Nqy5x8cLEF/3ZKBH0i2lLjO2Zsk8=</DigestValue>
      </Reference>
      <Reference URI="/xl/printerSettings/printerSettings656.bin?ContentType=application/vnd.openxmlformats-officedocument.spreadsheetml.printerSettings">
        <DigestMethod Algorithm="http://www.w3.org/2001/04/xmlenc#sha256"/>
        <DigestValue>1easXUpors9wW02Nqy5x8cLEF/3ZKBH0i2lLjO2Zsk8=</DigestValue>
      </Reference>
      <Reference URI="/xl/printerSettings/printerSettings657.bin?ContentType=application/vnd.openxmlformats-officedocument.spreadsheetml.printerSettings">
        <DigestMethod Algorithm="http://www.w3.org/2001/04/xmlenc#sha256"/>
        <DigestValue>BTOxzcKZIvQQhAhp4BYDqpQOt7f3HZkmNdkUneQnlQ4=</DigestValue>
      </Reference>
      <Reference URI="/xl/printerSettings/printerSettings658.bin?ContentType=application/vnd.openxmlformats-officedocument.spreadsheetml.printerSettings">
        <DigestMethod Algorithm="http://www.w3.org/2001/04/xmlenc#sha256"/>
        <DigestValue>BTOxzcKZIvQQhAhp4BYDqpQOt7f3HZkmNdkUneQnlQ4=</DigestValue>
      </Reference>
      <Reference URI="/xl/printerSettings/printerSettings659.bin?ContentType=application/vnd.openxmlformats-officedocument.spreadsheetml.printerSettings">
        <DigestMethod Algorithm="http://www.w3.org/2001/04/xmlenc#sha256"/>
        <DigestValue>4sf+1AWluvbpxJKPd2Oye0vW/vjaIC4T1BxgDzXmoXg=</DigestValue>
      </Reference>
      <Reference URI="/xl/printerSettings/printerSettings66.bin?ContentType=application/vnd.openxmlformats-officedocument.spreadsheetml.printerSettings">
        <DigestMethod Algorithm="http://www.w3.org/2001/04/xmlenc#sha256"/>
        <DigestValue>6HGumsjBk9X1CzCPpkG1pJTBdVyGv7gAJ+RWNO+yDTc=</DigestValue>
      </Reference>
      <Reference URI="/xl/printerSettings/printerSettings660.bin?ContentType=application/vnd.openxmlformats-officedocument.spreadsheetml.printerSettings">
        <DigestMethod Algorithm="http://www.w3.org/2001/04/xmlenc#sha256"/>
        <DigestValue>BTOxzcKZIvQQhAhp4BYDqpQOt7f3HZkmNdkUneQnlQ4=</DigestValue>
      </Reference>
      <Reference URI="/xl/printerSettings/printerSettings661.bin?ContentType=application/vnd.openxmlformats-officedocument.spreadsheetml.printerSettings">
        <DigestMethod Algorithm="http://www.w3.org/2001/04/xmlenc#sha256"/>
        <DigestValue>4sf+1AWluvbpxJKPd2Oye0vW/vjaIC4T1BxgDzXmoXg=</DigestValue>
      </Reference>
      <Reference URI="/xl/printerSettings/printerSettings662.bin?ContentType=application/vnd.openxmlformats-officedocument.spreadsheetml.printerSettings">
        <DigestMethod Algorithm="http://www.w3.org/2001/04/xmlenc#sha256"/>
        <DigestValue>4sf+1AWluvbpxJKPd2Oye0vW/vjaIC4T1BxgDzXmoXg=</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4sf+1AWluvbpxJKPd2Oye0vW/vjaIC4T1BxgDzXmoXg=</DigestValue>
      </Reference>
      <Reference URI="/xl/printerSettings/printerSettings665.bin?ContentType=application/vnd.openxmlformats-officedocument.spreadsheetml.printerSettings">
        <DigestMethod Algorithm="http://www.w3.org/2001/04/xmlenc#sha256"/>
        <DigestValue>4sf+1AWluvbpxJKPd2Oye0vW/vjaIC4T1BxgDzXmoXg=</DigestValue>
      </Reference>
      <Reference URI="/xl/printerSettings/printerSettings666.bin?ContentType=application/vnd.openxmlformats-officedocument.spreadsheetml.printerSettings">
        <DigestMethod Algorithm="http://www.w3.org/2001/04/xmlenc#sha256"/>
        <DigestValue>MqlMFcdOU724y+XT0A1fb7kjq67gysaEXySjCDCzorU=</DigestValue>
      </Reference>
      <Reference URI="/xl/printerSettings/printerSettings667.bin?ContentType=application/vnd.openxmlformats-officedocument.spreadsheetml.printerSettings">
        <DigestMethod Algorithm="http://www.w3.org/2001/04/xmlenc#sha256"/>
        <DigestValue>4sf+1AWluvbpxJKPd2Oye0vW/vjaIC4T1BxgDzXmoXg=</DigestValue>
      </Reference>
      <Reference URI="/xl/printerSettings/printerSettings668.bin?ContentType=application/vnd.openxmlformats-officedocument.spreadsheetml.printerSettings">
        <DigestMethod Algorithm="http://www.w3.org/2001/04/xmlenc#sha256"/>
        <DigestValue>6HGumsjBk9X1CzCPpkG1pJTBdVyGv7gAJ+RWNO+yDTc=</DigestValue>
      </Reference>
      <Reference URI="/xl/printerSettings/printerSettings669.bin?ContentType=application/vnd.openxmlformats-officedocument.spreadsheetml.printerSettings">
        <DigestMethod Algorithm="http://www.w3.org/2001/04/xmlenc#sha256"/>
        <DigestValue>MqlMFcdOU724y+XT0A1fb7kjq67gysaEXySjCDCzorU=</DigestValue>
      </Reference>
      <Reference URI="/xl/printerSettings/printerSettings67.bin?ContentType=application/vnd.openxmlformats-officedocument.spreadsheetml.printerSettings">
        <DigestMethod Algorithm="http://www.w3.org/2001/04/xmlenc#sha256"/>
        <DigestValue>BTOxzcKZIvQQhAhp4BYDqpQOt7f3HZkmNdkUneQnlQ4=</DigestValue>
      </Reference>
      <Reference URI="/xl/printerSettings/printerSettings670.bin?ContentType=application/vnd.openxmlformats-officedocument.spreadsheetml.printerSettings">
        <DigestMethod Algorithm="http://www.w3.org/2001/04/xmlenc#sha256"/>
        <DigestValue>4sf+1AWluvbpxJKPd2Oye0vW/vjaIC4T1BxgDzXmoXg=</DigestValue>
      </Reference>
      <Reference URI="/xl/printerSettings/printerSettings671.bin?ContentType=application/vnd.openxmlformats-officedocument.spreadsheetml.printerSettings">
        <DigestMethod Algorithm="http://www.w3.org/2001/04/xmlenc#sha256"/>
        <DigestValue>MqlMFcdOU724y+XT0A1fb7kjq67gysaEXySjCDCzorU=</DigestValue>
      </Reference>
      <Reference URI="/xl/printerSettings/printerSettings672.bin?ContentType=application/vnd.openxmlformats-officedocument.spreadsheetml.printerSettings">
        <DigestMethod Algorithm="http://www.w3.org/2001/04/xmlenc#sha256"/>
        <DigestValue>4sf+1AWluvbpxJKPd2Oye0vW/vjaIC4T1BxgDzXmoXg=</DigestValue>
      </Reference>
      <Reference URI="/xl/printerSettings/printerSettings673.bin?ContentType=application/vnd.openxmlformats-officedocument.spreadsheetml.printerSettings">
        <DigestMethod Algorithm="http://www.w3.org/2001/04/xmlenc#sha256"/>
        <DigestValue>4sf+1AWluvbpxJKPd2Oye0vW/vjaIC4T1BxgDzXmoXg=</DigestValue>
      </Reference>
      <Reference URI="/xl/printerSettings/printerSettings674.bin?ContentType=application/vnd.openxmlformats-officedocument.spreadsheetml.printerSettings">
        <DigestMethod Algorithm="http://www.w3.org/2001/04/xmlenc#sha256"/>
        <DigestValue>AOaDuHtsifCB+3mFVZaFSjZ2jbySMm3+Pey0DhdCrvo=</DigestValue>
      </Reference>
      <Reference URI="/xl/printerSettings/printerSettings675.bin?ContentType=application/vnd.openxmlformats-officedocument.spreadsheetml.printerSettings">
        <DigestMethod Algorithm="http://www.w3.org/2001/04/xmlenc#sha256"/>
        <DigestValue>4sf+1AWluvbpxJKPd2Oye0vW/vjaIC4T1BxgDzXmoXg=</DigestValue>
      </Reference>
      <Reference URI="/xl/printerSettings/printerSettings676.bin?ContentType=application/vnd.openxmlformats-officedocument.spreadsheetml.printerSettings">
        <DigestMethod Algorithm="http://www.w3.org/2001/04/xmlenc#sha256"/>
        <DigestValue>4sf+1AWluvbpxJKPd2Oye0vW/vjaIC4T1BxgDzXmoXg=</DigestValue>
      </Reference>
      <Reference URI="/xl/printerSettings/printerSettings677.bin?ContentType=application/vnd.openxmlformats-officedocument.spreadsheetml.printerSettings">
        <DigestMethod Algorithm="http://www.w3.org/2001/04/xmlenc#sha256"/>
        <DigestValue>+n5QTe6/grUf3JPx5J0xBRGlKRI8XimZKbgxCQVlTOM=</DigestValue>
      </Reference>
      <Reference URI="/xl/printerSettings/printerSettings678.bin?ContentType=application/vnd.openxmlformats-officedocument.spreadsheetml.printerSettings">
        <DigestMethod Algorithm="http://www.w3.org/2001/04/xmlenc#sha256"/>
        <DigestValue>k5z4QFvXyp5vMq4FDANuvQxvNZ735cuotFRYxi91M4M=</DigestValue>
      </Reference>
      <Reference URI="/xl/printerSettings/printerSettings679.bin?ContentType=application/vnd.openxmlformats-officedocument.spreadsheetml.printerSettings">
        <DigestMethod Algorithm="http://www.w3.org/2001/04/xmlenc#sha256"/>
        <DigestValue>6HGumsjBk9X1CzCPpkG1pJTBdVyGv7gAJ+RWNO+yDTc=</DigestValue>
      </Reference>
      <Reference URI="/xl/printerSettings/printerSettings68.bin?ContentType=application/vnd.openxmlformats-officedocument.spreadsheetml.printerSettings">
        <DigestMethod Algorithm="http://www.w3.org/2001/04/xmlenc#sha256"/>
        <DigestValue>BTOxzcKZIvQQhAhp4BYDqpQOt7f3HZkmNdkUneQnlQ4=</DigestValue>
      </Reference>
      <Reference URI="/xl/printerSettings/printerSettings680.bin?ContentType=application/vnd.openxmlformats-officedocument.spreadsheetml.printerSettings">
        <DigestMethod Algorithm="http://www.w3.org/2001/04/xmlenc#sha256"/>
        <DigestValue>6HGumsjBk9X1CzCPpkG1pJTBdVyGv7gAJ+RWNO+yDTc=</DigestValue>
      </Reference>
      <Reference URI="/xl/printerSettings/printerSettings681.bin?ContentType=application/vnd.openxmlformats-officedocument.spreadsheetml.printerSettings">
        <DigestMethod Algorithm="http://www.w3.org/2001/04/xmlenc#sha256"/>
        <DigestValue>6HGumsjBk9X1CzCPpkG1pJTBdVyGv7gAJ+RWNO+yDTc=</DigestValue>
      </Reference>
      <Reference URI="/xl/printerSettings/printerSettings682.bin?ContentType=application/vnd.openxmlformats-officedocument.spreadsheetml.printerSettings">
        <DigestMethod Algorithm="http://www.w3.org/2001/04/xmlenc#sha256"/>
        <DigestValue>4sf+1AWluvbpxJKPd2Oye0vW/vjaIC4T1BxgDzXmoXg=</DigestValue>
      </Reference>
      <Reference URI="/xl/printerSettings/printerSettings683.bin?ContentType=application/vnd.openxmlformats-officedocument.spreadsheetml.printerSettings">
        <DigestMethod Algorithm="http://www.w3.org/2001/04/xmlenc#sha256"/>
        <DigestValue>6HGumsjBk9X1CzCPpkG1pJTBdVyGv7gAJ+RWNO+yDTc=</DigestValue>
      </Reference>
      <Reference URI="/xl/printerSettings/printerSettings684.bin?ContentType=application/vnd.openxmlformats-officedocument.spreadsheetml.printerSettings">
        <DigestMethod Algorithm="http://www.w3.org/2001/04/xmlenc#sha256"/>
        <DigestValue>4sf+1AWluvbpxJKPd2Oye0vW/vjaIC4T1BxgDzXmoXg=</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6HGumsjBk9X1CzCPpkG1pJTBdVyGv7gAJ+RWNO+yDTc=</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MqlMFcdOU724y+XT0A1fb7kjq67gysaEXySjCDCzorU=</DigestValue>
      </Reference>
      <Reference URI="/xl/printerSettings/printerSettings689.bin?ContentType=application/vnd.openxmlformats-officedocument.spreadsheetml.printerSettings">
        <DigestMethod Algorithm="http://www.w3.org/2001/04/xmlenc#sha256"/>
        <DigestValue>4sf+1AWluvbpxJKPd2Oye0vW/vjaIC4T1BxgDzXmoXg=</DigestValue>
      </Reference>
      <Reference URI="/xl/printerSettings/printerSettings69.bin?ContentType=application/vnd.openxmlformats-officedocument.spreadsheetml.printerSettings">
        <DigestMethod Algorithm="http://www.w3.org/2001/04/xmlenc#sha256"/>
        <DigestValue>4sf+1AWluvbpxJKPd2Oye0vW/vjaIC4T1BxgDzXmoXg=</DigestValue>
      </Reference>
      <Reference URI="/xl/printerSettings/printerSettings690.bin?ContentType=application/vnd.openxmlformats-officedocument.spreadsheetml.printerSettings">
        <DigestMethod Algorithm="http://www.w3.org/2001/04/xmlenc#sha256"/>
        <DigestValue>AOaDuHtsifCB+3mFVZaFSjZ2jbySMm3+Pey0DhdCrvo=</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AOaDuHtsifCB+3mFVZaFSjZ2jbySMm3+Pey0DhdCrvo=</DigestValue>
      </Reference>
      <Reference URI="/xl/printerSettings/printerSettings693.bin?ContentType=application/vnd.openxmlformats-officedocument.spreadsheetml.printerSettings">
        <DigestMethod Algorithm="http://www.w3.org/2001/04/xmlenc#sha256"/>
        <DigestValue>4sf+1AWluvbpxJKPd2Oye0vW/vjaIC4T1BxgDzXmoXg=</DigestValue>
      </Reference>
      <Reference URI="/xl/printerSettings/printerSettings694.bin?ContentType=application/vnd.openxmlformats-officedocument.spreadsheetml.printerSettings">
        <DigestMethod Algorithm="http://www.w3.org/2001/04/xmlenc#sha256"/>
        <DigestValue>MqlMFcdOU724y+XT0A1fb7kjq67gysaEXySjCDCzorU=</DigestValue>
      </Reference>
      <Reference URI="/xl/printerSettings/printerSettings695.bin?ContentType=application/vnd.openxmlformats-officedocument.spreadsheetml.printerSettings">
        <DigestMethod Algorithm="http://www.w3.org/2001/04/xmlenc#sha256"/>
        <DigestValue>6HGumsjBk9X1CzCPpkG1pJTBdVyGv7gAJ+RWNO+yDTc=</DigestValue>
      </Reference>
      <Reference URI="/xl/printerSettings/printerSettings696.bin?ContentType=application/vnd.openxmlformats-officedocument.spreadsheetml.printerSettings">
        <DigestMethod Algorithm="http://www.w3.org/2001/04/xmlenc#sha256"/>
        <DigestValue>BTOxzcKZIvQQhAhp4BYDqpQOt7f3HZkmNdkUneQnlQ4=</DigestValue>
      </Reference>
      <Reference URI="/xl/printerSettings/printerSettings697.bin?ContentType=application/vnd.openxmlformats-officedocument.spreadsheetml.printerSettings">
        <DigestMethod Algorithm="http://www.w3.org/2001/04/xmlenc#sha256"/>
        <DigestValue>BTOxzcKZIvQQhAhp4BYDqpQOt7f3HZkmNdkUneQnlQ4=</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BTOxzcKZIvQQhAhp4BYDqpQOt7f3HZkmNdkUneQnlQ4=</DigestValue>
      </Reference>
      <Reference URI="/xl/printerSettings/printerSettings7.bin?ContentType=application/vnd.openxmlformats-officedocument.spreadsheetml.printerSettings">
        <DigestMethod Algorithm="http://www.w3.org/2001/04/xmlenc#sha256"/>
        <DigestValue>1easXUpors9wW02Nqy5x8cLEF/3ZKBH0i2lLjO2Zsk8=</DigestValue>
      </Reference>
      <Reference URI="/xl/printerSettings/printerSettings70.bin?ContentType=application/vnd.openxmlformats-officedocument.spreadsheetml.printerSettings">
        <DigestMethod Algorithm="http://www.w3.org/2001/04/xmlenc#sha256"/>
        <DigestValue>BTOxzcKZIvQQhAhp4BYDqpQOt7f3HZkmNdkUneQnlQ4=</DigestValue>
      </Reference>
      <Reference URI="/xl/printerSettings/printerSettings700.bin?ContentType=application/vnd.openxmlformats-officedocument.spreadsheetml.printerSettings">
        <DigestMethod Algorithm="http://www.w3.org/2001/04/xmlenc#sha256"/>
        <DigestValue>4sf+1AWluvbpxJKPd2Oye0vW/vjaIC4T1BxgDzXmoXg=</DigestValue>
      </Reference>
      <Reference URI="/xl/printerSettings/printerSettings701.bin?ContentType=application/vnd.openxmlformats-officedocument.spreadsheetml.printerSettings">
        <DigestMethod Algorithm="http://www.w3.org/2001/04/xmlenc#sha256"/>
        <DigestValue>4sf+1AWluvbpxJKPd2Oye0vW/vjaIC4T1BxgDzXmoXg=</DigestValue>
      </Reference>
      <Reference URI="/xl/printerSettings/printerSettings702.bin?ContentType=application/vnd.openxmlformats-officedocument.spreadsheetml.printerSettings">
        <DigestMethod Algorithm="http://www.w3.org/2001/04/xmlenc#sha256"/>
        <DigestValue>4sf+1AWluvbpxJKPd2Oye0vW/vjaIC4T1BxgDzXmoXg=</DigestValue>
      </Reference>
      <Reference URI="/xl/printerSettings/printerSettings703.bin?ContentType=application/vnd.openxmlformats-officedocument.spreadsheetml.printerSettings">
        <DigestMethod Algorithm="http://www.w3.org/2001/04/xmlenc#sha256"/>
        <DigestValue>4sf+1AWluvbpxJKPd2Oye0vW/vjaIC4T1BxgDzXmoXg=</DigestValue>
      </Reference>
      <Reference URI="/xl/printerSettings/printerSettings704.bin?ContentType=application/vnd.openxmlformats-officedocument.spreadsheetml.printerSettings">
        <DigestMethod Algorithm="http://www.w3.org/2001/04/xmlenc#sha256"/>
        <DigestValue>4sf+1AWluvbpxJKPd2Oye0vW/vjaIC4T1BxgDzXmoXg=</DigestValue>
      </Reference>
      <Reference URI="/xl/printerSettings/printerSettings705.bin?ContentType=application/vnd.openxmlformats-officedocument.spreadsheetml.printerSettings">
        <DigestMethod Algorithm="http://www.w3.org/2001/04/xmlenc#sha256"/>
        <DigestValue>1easXUpors9wW02Nqy5x8cLEF/3ZKBH0i2lLjO2Zsk8=</DigestValue>
      </Reference>
      <Reference URI="/xl/printerSettings/printerSettings706.bin?ContentType=application/vnd.openxmlformats-officedocument.spreadsheetml.printerSettings">
        <DigestMethod Algorithm="http://www.w3.org/2001/04/xmlenc#sha256"/>
        <DigestValue>4sf+1AWluvbpxJKPd2Oye0vW/vjaIC4T1BxgDzXmoXg=</DigestValue>
      </Reference>
      <Reference URI="/xl/printerSettings/printerSettings707.bin?ContentType=application/vnd.openxmlformats-officedocument.spreadsheetml.printerSettings">
        <DigestMethod Algorithm="http://www.w3.org/2001/04/xmlenc#sha256"/>
        <DigestValue>6HGumsjBk9X1CzCPpkG1pJTBdVyGv7gAJ+RWNO+yDTc=</DigestValue>
      </Reference>
      <Reference URI="/xl/printerSettings/printerSettings708.bin?ContentType=application/vnd.openxmlformats-officedocument.spreadsheetml.printerSettings">
        <DigestMethod Algorithm="http://www.w3.org/2001/04/xmlenc#sha256"/>
        <DigestValue>1easXUpors9wW02Nqy5x8cLEF/3ZKBH0i2lLjO2Zsk8=</DigestValue>
      </Reference>
      <Reference URI="/xl/printerSettings/printerSettings709.bin?ContentType=application/vnd.openxmlformats-officedocument.spreadsheetml.printerSettings">
        <DigestMethod Algorithm="http://www.w3.org/2001/04/xmlenc#sha256"/>
        <DigestValue>4sf+1AWluvbpxJKPd2Oye0vW/vjaIC4T1BxgDzXmoXg=</DigestValue>
      </Reference>
      <Reference URI="/xl/printerSettings/printerSettings71.bin?ContentType=application/vnd.openxmlformats-officedocument.spreadsheetml.printerSettings">
        <DigestMethod Algorithm="http://www.w3.org/2001/04/xmlenc#sha256"/>
        <DigestValue>4sf+1AWluvbpxJKPd2Oye0vW/vjaIC4T1BxgDzXmoXg=</DigestValue>
      </Reference>
      <Reference URI="/xl/printerSettings/printerSettings710.bin?ContentType=application/vnd.openxmlformats-officedocument.spreadsheetml.printerSettings">
        <DigestMethod Algorithm="http://www.w3.org/2001/04/xmlenc#sha256"/>
        <DigestValue>1easXUpors9wW02Nqy5x8cLEF/3ZKBH0i2lLjO2Zsk8=</DigestValue>
      </Reference>
      <Reference URI="/xl/printerSettings/printerSettings711.bin?ContentType=application/vnd.openxmlformats-officedocument.spreadsheetml.printerSettings">
        <DigestMethod Algorithm="http://www.w3.org/2001/04/xmlenc#sha256"/>
        <DigestValue>4sf+1AWluvbpxJKPd2Oye0vW/vjaIC4T1BxgDzXmoXg=</DigestValue>
      </Reference>
      <Reference URI="/xl/printerSettings/printerSettings712.bin?ContentType=application/vnd.openxmlformats-officedocument.spreadsheetml.printerSettings">
        <DigestMethod Algorithm="http://www.w3.org/2001/04/xmlenc#sha256"/>
        <DigestValue>4sf+1AWluvbpxJKPd2Oye0vW/vjaIC4T1BxgDzXmoXg=</DigestValue>
      </Reference>
      <Reference URI="/xl/printerSettings/printerSettings713.bin?ContentType=application/vnd.openxmlformats-officedocument.spreadsheetml.printerSettings">
        <DigestMethod Algorithm="http://www.w3.org/2001/04/xmlenc#sha256"/>
        <DigestValue>AOaDuHtsifCB+3mFVZaFSjZ2jbySMm3+Pey0DhdCrvo=</DigestValue>
      </Reference>
      <Reference URI="/xl/printerSettings/printerSettings714.bin?ContentType=application/vnd.openxmlformats-officedocument.spreadsheetml.printerSettings">
        <DigestMethod Algorithm="http://www.w3.org/2001/04/xmlenc#sha256"/>
        <DigestValue>4sf+1AWluvbpxJKPd2Oye0vW/vjaIC4T1BxgDzXmoXg=</DigestValue>
      </Reference>
      <Reference URI="/xl/printerSettings/printerSettings715.bin?ContentType=application/vnd.openxmlformats-officedocument.spreadsheetml.printerSettings">
        <DigestMethod Algorithm="http://www.w3.org/2001/04/xmlenc#sha256"/>
        <DigestValue>4sf+1AWluvbpxJKPd2Oye0vW/vjaIC4T1BxgDzXmoXg=</DigestValue>
      </Reference>
      <Reference URI="/xl/printerSettings/printerSettings716.bin?ContentType=application/vnd.openxmlformats-officedocument.spreadsheetml.printerSettings">
        <DigestMethod Algorithm="http://www.w3.org/2001/04/xmlenc#sha256"/>
        <DigestValue>+n5QTe6/grUf3JPx5J0xBRGlKRI8XimZKbgxCQVlTOM=</DigestValue>
      </Reference>
      <Reference URI="/xl/printerSettings/printerSettings717.bin?ContentType=application/vnd.openxmlformats-officedocument.spreadsheetml.printerSettings">
        <DigestMethod Algorithm="http://www.w3.org/2001/04/xmlenc#sha256"/>
        <DigestValue>k5z4QFvXyp5vMq4FDANuvQxvNZ735cuotFRYxi91M4M=</DigestValue>
      </Reference>
      <Reference URI="/xl/printerSettings/printerSettings718.bin?ContentType=application/vnd.openxmlformats-officedocument.spreadsheetml.printerSettings">
        <DigestMethod Algorithm="http://www.w3.org/2001/04/xmlenc#sha256"/>
        <DigestValue>6HGumsjBk9X1CzCPpkG1pJTBdVyGv7gAJ+RWNO+yDTc=</DigestValue>
      </Reference>
      <Reference URI="/xl/printerSettings/printerSettings719.bin?ContentType=application/vnd.openxmlformats-officedocument.spreadsheetml.printerSettings">
        <DigestMethod Algorithm="http://www.w3.org/2001/04/xmlenc#sha256"/>
        <DigestValue>6HGumsjBk9X1CzCPpkG1pJTBdVyGv7gAJ+RWNO+yDTc=</DigestValue>
      </Reference>
      <Reference URI="/xl/printerSettings/printerSettings72.bin?ContentType=application/vnd.openxmlformats-officedocument.spreadsheetml.printerSettings">
        <DigestMethod Algorithm="http://www.w3.org/2001/04/xmlenc#sha256"/>
        <DigestValue>4sf+1AWluvbpxJKPd2Oye0vW/vjaIC4T1BxgDzXmoXg=</DigestValue>
      </Reference>
      <Reference URI="/xl/printerSettings/printerSettings720.bin?ContentType=application/vnd.openxmlformats-officedocument.spreadsheetml.printerSettings">
        <DigestMethod Algorithm="http://www.w3.org/2001/04/xmlenc#sha256"/>
        <DigestValue>6HGumsjBk9X1CzCPpkG1pJTBdVyGv7gAJ+RWNO+yDTc=</DigestValue>
      </Reference>
      <Reference URI="/xl/printerSettings/printerSettings721.bin?ContentType=application/vnd.openxmlformats-officedocument.spreadsheetml.printerSettings">
        <DigestMethod Algorithm="http://www.w3.org/2001/04/xmlenc#sha256"/>
        <DigestValue>6HGumsjBk9X1CzCPpkG1pJTBdVyGv7gAJ+RWNO+yDTc=</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6HGumsjBk9X1CzCPpkG1pJTBdVyGv7gAJ+RWNO+yDTc=</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6HGumsjBk9X1CzCPpkG1pJTBdVyGv7gAJ+RWNO+yDTc=</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1easXUpors9wW02Nqy5x8cLEF/3ZKBH0i2lLjO2Zsk8=</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4sf+1AWluvbpxJKPd2Oye0vW/vjaIC4T1BxgDzXmoXg=</DigestValue>
      </Reference>
      <Reference URI="/xl/printerSettings/printerSettings730.bin?ContentType=application/vnd.openxmlformats-officedocument.spreadsheetml.printerSettings">
        <DigestMethod Algorithm="http://www.w3.org/2001/04/xmlenc#sha256"/>
        <DigestValue>AOaDuHtsifCB+3mFVZaFSjZ2jbySMm3+Pey0DhdCrvo=</DigestValue>
      </Reference>
      <Reference URI="/xl/printerSettings/printerSettings731.bin?ContentType=application/vnd.openxmlformats-officedocument.spreadsheetml.printerSettings">
        <DigestMethod Algorithm="http://www.w3.org/2001/04/xmlenc#sha256"/>
        <DigestValue>4sf+1AWluvbpxJKPd2Oye0vW/vjaIC4T1BxgDzXmoXg=</DigestValue>
      </Reference>
      <Reference URI="/xl/printerSettings/printerSettings732.bin?ContentType=application/vnd.openxmlformats-officedocument.spreadsheetml.printerSettings">
        <DigestMethod Algorithm="http://www.w3.org/2001/04/xmlenc#sha256"/>
        <DigestValue>AOaDuHtsifCB+3mFVZaFSjZ2jbySMm3+Pey0DhdCrvo=</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1easXUpors9wW02Nqy5x8cLEF/3ZKBH0i2lLjO2Zsk8=</DigestValue>
      </Reference>
      <Reference URI="/xl/printerSettings/printerSettings735.bin?ContentType=application/vnd.openxmlformats-officedocument.spreadsheetml.printerSettings">
        <DigestMethod Algorithm="http://www.w3.org/2001/04/xmlenc#sha256"/>
        <DigestValue>6HGumsjBk9X1CzCPpkG1pJTBdVyGv7gAJ+RWNO+yDTc=</DigestValue>
      </Reference>
      <Reference URI="/xl/printerSettings/printerSettings736.bin?ContentType=application/vnd.openxmlformats-officedocument.spreadsheetml.printerSettings">
        <DigestMethod Algorithm="http://www.w3.org/2001/04/xmlenc#sha256"/>
        <DigestValue>BTOxzcKZIvQQhAhp4BYDqpQOt7f3HZkmNdkUneQnlQ4=</DigestValue>
      </Reference>
      <Reference URI="/xl/printerSettings/printerSettings737.bin?ContentType=application/vnd.openxmlformats-officedocument.spreadsheetml.printerSettings">
        <DigestMethod Algorithm="http://www.w3.org/2001/04/xmlenc#sha256"/>
        <DigestValue>BTOxzcKZIvQQhAhp4BYDqpQOt7f3HZkmNdkUneQnlQ4=</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BTOxzcKZIvQQhAhp4BYDqpQOt7f3HZkmNdkUneQnlQ4=</DigestValue>
      </Reference>
      <Reference URI="/xl/printerSettings/printerSettings74.bin?ContentType=application/vnd.openxmlformats-officedocument.spreadsheetml.printerSettings">
        <DigestMethod Algorithm="http://www.w3.org/2001/04/xmlenc#sha256"/>
        <DigestValue>4sf+1AWluvbpxJKPd2Oye0vW/vjaIC4T1BxgDzXmoXg=</DigestValue>
      </Reference>
      <Reference URI="/xl/printerSettings/printerSettings740.bin?ContentType=application/vnd.openxmlformats-officedocument.spreadsheetml.printerSettings">
        <DigestMethod Algorithm="http://www.w3.org/2001/04/xmlenc#sha256"/>
        <DigestValue>olVzO14YzbBV9lyv2+iYJUax50tLLM5nhgg3hHHh9hE=</DigestValue>
      </Reference>
      <Reference URI="/xl/printerSettings/printerSettings741.bin?ContentType=application/vnd.openxmlformats-officedocument.spreadsheetml.printerSettings">
        <DigestMethod Algorithm="http://www.w3.org/2001/04/xmlenc#sha256"/>
        <DigestValue>olVzO14YzbBV9lyv2+iYJUax50tLLM5nhgg3hHHh9hE=</DigestValue>
      </Reference>
      <Reference URI="/xl/printerSettings/printerSettings742.bin?ContentType=application/vnd.openxmlformats-officedocument.spreadsheetml.printerSettings">
        <DigestMethod Algorithm="http://www.w3.org/2001/04/xmlenc#sha256"/>
        <DigestValue>4sf+1AWluvbpxJKPd2Oye0vW/vjaIC4T1BxgDzXmoXg=</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1easXUpors9wW02Nqy5x8cLEF/3ZKBH0i2lLjO2Zsk8=</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1easXUpors9wW02Nqy5x8cLEF/3ZKBH0i2lLjO2Zsk8=</DigestValue>
      </Reference>
      <Reference URI="/xl/printerSettings/printerSettings748.bin?ContentType=application/vnd.openxmlformats-officedocument.spreadsheetml.printerSettings">
        <DigestMethod Algorithm="http://www.w3.org/2001/04/xmlenc#sha256"/>
        <DigestValue>1easXUpors9wW02Nqy5x8cLEF/3ZKBH0i2lLjO2Zsk8=</DigestValue>
      </Reference>
      <Reference URI="/xl/printerSettings/printerSettings749.bin?ContentType=application/vnd.openxmlformats-officedocument.spreadsheetml.printerSettings">
        <DigestMethod Algorithm="http://www.w3.org/2001/04/xmlenc#sha256"/>
        <DigestValue>olVzO14YzbBV9lyv2+iYJUax50tLLM5nhgg3hHHh9hE=</DigestValue>
      </Reference>
      <Reference URI="/xl/printerSettings/printerSettings75.bin?ContentType=application/vnd.openxmlformats-officedocument.spreadsheetml.printerSettings">
        <DigestMethod Algorithm="http://www.w3.org/2001/04/xmlenc#sha256"/>
        <DigestValue>4sf+1AWluvbpxJKPd2Oye0vW/vjaIC4T1BxgDzXmoXg=</DigestValue>
      </Reference>
      <Reference URI="/xl/printerSettings/printerSettings750.bin?ContentType=application/vnd.openxmlformats-officedocument.spreadsheetml.printerSettings">
        <DigestMethod Algorithm="http://www.w3.org/2001/04/xmlenc#sha256"/>
        <DigestValue>1easXUpors9wW02Nqy5x8cLEF/3ZKBH0i2lLjO2Zsk8=</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AOaDuHtsifCB+3mFVZaFSjZ2jbySMm3+Pey0DhdCrvo=</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+n5QTe6/grUf3JPx5J0xBRGlKRI8XimZKbgxCQVlTOM=</DigestValue>
      </Reference>
      <Reference URI="/xl/printerSettings/printerSettings758.bin?ContentType=application/vnd.openxmlformats-officedocument.spreadsheetml.printerSettings">
        <DigestMethod Algorithm="http://www.w3.org/2001/04/xmlenc#sha256"/>
        <DigestValue>olVzO14YzbBV9lyv2+iYJUax50tLLM5nhgg3hHHh9hE=</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1easXUpors9wW02Nqy5x8cLEF/3ZKBH0i2lLjO2Zsk8=</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1easXUpors9wW02Nqy5x8cLEF/3ZKBH0i2lLjO2Zsk8=</DigestValue>
      </Reference>
      <Reference URI="/xl/printerSettings/printerSettings762.bin?ContentType=application/vnd.openxmlformats-officedocument.spreadsheetml.printerSettings">
        <DigestMethod Algorithm="http://www.w3.org/2001/04/xmlenc#sha256"/>
        <DigestValue>olVzO14YzbBV9lyv2+iYJUax50tLLM5nhgg3hHHh9hE=</DigestValue>
      </Reference>
      <Reference URI="/xl/printerSettings/printerSettings763.bin?ContentType=application/vnd.openxmlformats-officedocument.spreadsheetml.printerSettings">
        <DigestMethod Algorithm="http://www.w3.org/2001/04/xmlenc#sha256"/>
        <DigestValue>1easXUpors9wW02Nqy5x8cLEF/3ZKBH0i2lLjO2Zsk8=</DigestValue>
      </Reference>
      <Reference URI="/xl/printerSettings/printerSettings764.bin?ContentType=application/vnd.openxmlformats-officedocument.spreadsheetml.printerSettings">
        <DigestMethod Algorithm="http://www.w3.org/2001/04/xmlenc#sha256"/>
        <DigestValue>4sf+1AWluvbpxJKPd2Oye0vW/vjaIC4T1BxgDzXmoXg=</DigestValue>
      </Reference>
      <Reference URI="/xl/printerSettings/printerSettings765.bin?ContentType=application/vnd.openxmlformats-officedocument.spreadsheetml.printerSettings">
        <DigestMethod Algorithm="http://www.w3.org/2001/04/xmlenc#sha256"/>
        <DigestValue>AOaDuHtsifCB+3mFVZaFSjZ2jbySMm3+Pey0DhdCrvo=</DigestValue>
      </Reference>
      <Reference URI="/xl/printerSettings/printerSettings766.bin?ContentType=application/vnd.openxmlformats-officedocument.spreadsheetml.printerSettings">
        <DigestMethod Algorithm="http://www.w3.org/2001/04/xmlenc#sha256"/>
        <DigestValue>olVzO14YzbBV9lyv2+iYJUax50tLLM5nhgg3hHHh9hE=</DigestValue>
      </Reference>
      <Reference URI="/xl/printerSettings/printerSettings767.bin?ContentType=application/vnd.openxmlformats-officedocument.spreadsheetml.printerSettings">
        <DigestMethod Algorithm="http://www.w3.org/2001/04/xmlenc#sha256"/>
        <DigestValue>AOaDuHtsifCB+3mFVZaFSjZ2jbySMm3+Pey0DhdCrvo=</DigestValue>
      </Reference>
      <Reference URI="/xl/printerSettings/printerSettings768.bin?ContentType=application/vnd.openxmlformats-officedocument.spreadsheetml.printerSettings">
        <DigestMethod Algorithm="http://www.w3.org/2001/04/xmlenc#sha256"/>
        <DigestValue>olVzO14YzbBV9lyv2+iYJUax50tLLM5nhgg3hHHh9hE=</DigestValue>
      </Reference>
      <Reference URI="/xl/printerSettings/printerSettings769.bin?ContentType=application/vnd.openxmlformats-officedocument.spreadsheetml.printerSettings">
        <DigestMethod Algorithm="http://www.w3.org/2001/04/xmlenc#sha256"/>
        <DigestValue>1easXUpors9wW02Nqy5x8cLEF/3ZKBH0i2lLjO2Zsk8=</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BTOxzcKZIvQQhAhp4BYDqpQOt7f3HZkmNdkUneQnlQ4=</DigestValue>
      </Reference>
      <Reference URI="/xl/printerSettings/printerSettings772.bin?ContentType=application/vnd.openxmlformats-officedocument.spreadsheetml.printerSettings">
        <DigestMethod Algorithm="http://www.w3.org/2001/04/xmlenc#sha256"/>
        <DigestValue>BTOxzcKZIvQQhAhp4BYDqpQOt7f3HZkmNdkUneQnlQ4=</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BTOxzcKZIvQQhAhp4BYDqpQOt7f3HZkmNdkUneQnlQ4=</DigestValue>
      </Reference>
      <Reference URI="/xl/printerSettings/printerSettings775.bin?ContentType=application/vnd.openxmlformats-officedocument.spreadsheetml.printerSettings">
        <DigestMethod Algorithm="http://www.w3.org/2001/04/xmlenc#sha256"/>
        <DigestValue>8GxkY5aNhNEnoEVYHUJIUahyjoG+SZPiNovYigm2zjw=</DigestValue>
      </Reference>
      <Reference URI="/xl/printerSettings/printerSettings776.bin?ContentType=application/vnd.openxmlformats-officedocument.spreadsheetml.printerSettings">
        <DigestMethod Algorithm="http://www.w3.org/2001/04/xmlenc#sha256"/>
        <DigestValue>8GxkY5aNhNEnoEVYHUJIUahyjoG+SZPiNovYigm2zjw=</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6HGumsjBk9X1CzCPpkG1pJTBdVyGv7gAJ+RWNO+yDTc=</DigestValue>
      </Reference>
      <Reference URI="/xl/printerSettings/printerSettings780.bin?ContentType=application/vnd.openxmlformats-officedocument.spreadsheetml.printerSettings">
        <DigestMethod Algorithm="http://www.w3.org/2001/04/xmlenc#sha256"/>
        <DigestValue>1easXUpors9wW02Nqy5x8cLEF/3ZKBH0i2lLjO2Zsk8=</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1easXUpors9wW02Nqy5x8cLEF/3ZKBH0i2lLjO2Zsk8=</DigestValue>
      </Reference>
      <Reference URI="/xl/printerSettings/printerSettings783.bin?ContentType=application/vnd.openxmlformats-officedocument.spreadsheetml.printerSettings">
        <DigestMethod Algorithm="http://www.w3.org/2001/04/xmlenc#sha256"/>
        <DigestValue>1easXUpors9wW02Nqy5x8cLEF/3ZKBH0i2lLjO2Zsk8=</DigestValue>
      </Reference>
      <Reference URI="/xl/printerSettings/printerSettings784.bin?ContentType=application/vnd.openxmlformats-officedocument.spreadsheetml.printerSettings">
        <DigestMethod Algorithm="http://www.w3.org/2001/04/xmlenc#sha256"/>
        <DigestValue>8GxkY5aNhNEnoEVYHUJIUahyjoG+SZPiNovYigm2zjw=</DigestValue>
      </Reference>
      <Reference URI="/xl/printerSettings/printerSettings785.bin?ContentType=application/vnd.openxmlformats-officedocument.spreadsheetml.printerSettings">
        <DigestMethod Algorithm="http://www.w3.org/2001/04/xmlenc#sha256"/>
        <DigestValue>1easXUpors9wW02Nqy5x8cLEF/3ZKBH0i2lLjO2Zsk8=</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AOaDuHtsifCB+3mFVZaFSjZ2jbySMm3+Pey0DhdCrvo=</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1easXUpors9wW02Nqy5x8cLEF/3ZKBH0i2lLjO2Zsk8=</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4sf+1AWluvbpxJKPd2Oye0vW/vjaIC4T1BxgDzXmoXg=</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1easXUpors9wW02Nqy5x8cLEF/3ZKBH0i2lLjO2Zsk8=</DigestValue>
      </Reference>
      <Reference URI="/xl/printerSettings/printerSettings795.bin?ContentType=application/vnd.openxmlformats-officedocument.spreadsheetml.printerSettings">
        <DigestMethod Algorithm="http://www.w3.org/2001/04/xmlenc#sha256"/>
        <DigestValue>8GxkY5aNhNEnoEVYHUJIUahyjoG+SZPiNovYigm2zjw=</DigestValue>
      </Reference>
      <Reference URI="/xl/printerSettings/printerSettings796.bin?ContentType=application/vnd.openxmlformats-officedocument.spreadsheetml.printerSettings">
        <DigestMethod Algorithm="http://www.w3.org/2001/04/xmlenc#sha256"/>
        <DigestValue>1easXUpors9wW02Nqy5x8cLEF/3ZKBH0i2lLjO2Zsk8=</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AOaDuHtsifCB+3mFVZaFSjZ2jbySMm3+Pey0DhdCrvo=</DigestValue>
      </Reference>
      <Reference URI="/xl/printerSettings/printerSettings799.bin?ContentType=application/vnd.openxmlformats-officedocument.spreadsheetml.printerSettings">
        <DigestMethod Algorithm="http://www.w3.org/2001/04/xmlenc#sha256"/>
        <DigestValue>8GxkY5aNhNEnoEVYHUJIUahyjoG+SZPiNovYigm2zjw=</DigestValue>
      </Reference>
      <Reference URI="/xl/printerSettings/printerSettings8.bin?ContentType=application/vnd.openxmlformats-officedocument.spreadsheetml.printerSettings">
        <DigestMethod Algorithm="http://www.w3.org/2001/04/xmlenc#sha256"/>
        <DigestValue>+n5QTe6/grUf3JPx5J0xBRGlKRI8XimZKbgxCQVlTOM=</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AOaDuHtsifCB+3mFVZaFSjZ2jbySMm3+Pey0DhdCrvo=</DigestValue>
      </Reference>
      <Reference URI="/xl/printerSettings/printerSettings801.bin?ContentType=application/vnd.openxmlformats-officedocument.spreadsheetml.printerSettings">
        <DigestMethod Algorithm="http://www.w3.org/2001/04/xmlenc#sha256"/>
        <DigestValue>8GxkY5aNhNEnoEVYHUJIUahyjoG+SZPiNovYigm2zjw=</DigestValue>
      </Reference>
      <Reference URI="/xl/printerSettings/printerSettings802.bin?ContentType=application/vnd.openxmlformats-officedocument.spreadsheetml.printerSettings">
        <DigestMethod Algorithm="http://www.w3.org/2001/04/xmlenc#sha256"/>
        <DigestValue>1easXUpors9wW02Nqy5x8cLEF/3ZKBH0i2lLjO2Zsk8=</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BTOxzcKZIvQQhAhp4BYDqpQOt7f3HZkmNdkUneQnlQ4=</DigestValue>
      </Reference>
      <Reference URI="/xl/printerSettings/printerSettings805.bin?ContentType=application/vnd.openxmlformats-officedocument.spreadsheetml.printerSettings">
        <DigestMethod Algorithm="http://www.w3.org/2001/04/xmlenc#sha256"/>
        <DigestValue>BTOxzcKZIvQQhAhp4BYDqpQOt7f3HZkmNdkUneQnlQ4=</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BTOxzcKZIvQQhAhp4BYDqpQOt7f3HZkmNdkUneQnlQ4=</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1easXUpors9wW02Nqy5x8cLEF/3ZKBH0i2lLjO2Zsk8=</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1easXUpors9wW02Nqy5x8cLEF/3ZKBH0i2lLjO2Zsk8=</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1easXUpors9wW02Nqy5x8cLEF/3ZKBH0i2lLjO2Zsk8=</DigestValue>
      </Reference>
      <Reference URI="/xl/printerSettings/printerSettings814.bin?ContentType=application/vnd.openxmlformats-officedocument.spreadsheetml.printerSettings">
        <DigestMethod Algorithm="http://www.w3.org/2001/04/xmlenc#sha256"/>
        <DigestValue>1easXUpors9wW02Nqy5x8cLEF/3ZKBH0i2lLjO2Zsk8=</DigestValue>
      </Reference>
      <Reference URI="/xl/printerSettings/printerSettings815.bin?ContentType=application/vnd.openxmlformats-officedocument.spreadsheetml.printerSettings">
        <DigestMethod Algorithm="http://www.w3.org/2001/04/xmlenc#sha256"/>
        <DigestValue>1easXUpors9wW02Nqy5x8cLEF/3ZKBH0i2lLjO2Zsk8=</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4sf+1AWluvbpxJKPd2Oye0vW/vjaIC4T1BxgDzXmoXg=</DigestValue>
      </Reference>
      <Reference URI="/xl/printerSettings/printerSettings818.bin?ContentType=application/vnd.openxmlformats-officedocument.spreadsheetml.printerSettings">
        <DigestMethod Algorithm="http://www.w3.org/2001/04/xmlenc#sha256"/>
        <DigestValue>AOaDuHtsifCB+3mFVZaFSjZ2jbySMm3+Pey0DhdCrvo=</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4sf+1AWluvbpxJKPd2Oye0vW/vjaIC4T1BxgDzXmoXg=</DigestValue>
      </Reference>
      <Reference URI="/xl/printerSettings/printerSettings820.bin?ContentType=application/vnd.openxmlformats-officedocument.spreadsheetml.printerSettings">
        <DigestMethod Algorithm="http://www.w3.org/2001/04/xmlenc#sha256"/>
        <DigestValue>4sf+1AWluvbpxJKPd2Oye0vW/vjaIC4T1BxgDzXmoXg=</DigestValue>
      </Reference>
      <Reference URI="/xl/printerSettings/printerSettings821.bin?ContentType=application/vnd.openxmlformats-officedocument.spreadsheetml.printerSettings">
        <DigestMethod Algorithm="http://www.w3.org/2001/04/xmlenc#sha256"/>
        <DigestValue>4sf+1AWluvbpxJKPd2Oye0vW/vjaIC4T1BxgDzXmoXg=</DigestValue>
      </Reference>
      <Reference URI="/xl/printerSettings/printerSettings822.bin?ContentType=application/vnd.openxmlformats-officedocument.spreadsheetml.printerSettings">
        <DigestMethod Algorithm="http://www.w3.org/2001/04/xmlenc#sha256"/>
        <DigestValue>4sf+1AWluvbpxJKPd2Oye0vW/vjaIC4T1BxgDzXmoXg=</DigestValue>
      </Reference>
      <Reference URI="/xl/printerSettings/printerSettings823.bin?ContentType=application/vnd.openxmlformats-officedocument.spreadsheetml.printerSettings">
        <DigestMethod Algorithm="http://www.w3.org/2001/04/xmlenc#sha256"/>
        <DigestValue>4sf+1AWluvbpxJKPd2Oye0vW/vjaIC4T1BxgDzXmoXg=</DigestValue>
      </Reference>
      <Reference URI="/xl/printerSettings/printerSettings824.bin?ContentType=application/vnd.openxmlformats-officedocument.spreadsheetml.printerSettings">
        <DigestMethod Algorithm="http://www.w3.org/2001/04/xmlenc#sha256"/>
        <DigestValue>1easXUpors9wW02Nqy5x8cLEF/3ZKBH0i2lLjO2Zsk8=</DigestValue>
      </Reference>
      <Reference URI="/xl/printerSettings/printerSettings825.bin?ContentType=application/vnd.openxmlformats-officedocument.spreadsheetml.printerSettings">
        <DigestMethod Algorithm="http://www.w3.org/2001/04/xmlenc#sha256"/>
        <DigestValue>1easXUpors9wW02Nqy5x8cLEF/3ZKBH0i2lLjO2Zsk8=</DigestValue>
      </Reference>
      <Reference URI="/xl/printerSettings/printerSettings826.bin?ContentType=application/vnd.openxmlformats-officedocument.spreadsheetml.printerSettings">
        <DigestMethod Algorithm="http://www.w3.org/2001/04/xmlenc#sha256"/>
        <DigestValue>4sf+1AWluvbpxJKPd2Oye0vW/vjaIC4T1BxgDzXmoXg=</DigestValue>
      </Reference>
      <Reference URI="/xl/printerSettings/printerSettings827.bin?ContentType=application/vnd.openxmlformats-officedocument.spreadsheetml.printerSettings">
        <DigestMethod Algorithm="http://www.w3.org/2001/04/xmlenc#sha256"/>
        <DigestValue>AOaDuHtsifCB+3mFVZaFSjZ2jbySMm3+Pey0DhdCrvo=</DigestValue>
      </Reference>
      <Reference URI="/xl/printerSettings/printerSettings828.bin?ContentType=application/vnd.openxmlformats-officedocument.spreadsheetml.printerSettings">
        <DigestMethod Algorithm="http://www.w3.org/2001/04/xmlenc#sha256"/>
        <DigestValue>AOaDuHtsifCB+3mFVZaFSjZ2jbySMm3+Pey0DhdCrvo=</DigestValue>
      </Reference>
      <Reference URI="/xl/printerSettings/printerSettings829.bin?ContentType=application/vnd.openxmlformats-officedocument.spreadsheetml.printerSettings">
        <DigestMethod Algorithm="http://www.w3.org/2001/04/xmlenc#sha256"/>
        <DigestValue>1easXUpors9wW02Nqy5x8cLEF/3ZKBH0i2lLjO2Zsk8=</DigestValue>
      </Reference>
      <Reference URI="/xl/printerSettings/printerSettings83.bin?ContentType=application/vnd.openxmlformats-officedocument.spreadsheetml.printerSettings">
        <DigestMethod Algorithm="http://www.w3.org/2001/04/xmlenc#sha256"/>
        <DigestValue>4sf+1AWluvbpxJKPd2Oye0vW/vjaIC4T1BxgDzXmoXg=</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BTOxzcKZIvQQhAhp4BYDqpQOt7f3HZkmNdkUneQnlQ4=</DigestValue>
      </Reference>
      <Reference URI="/xl/printerSettings/printerSettings832.bin?ContentType=application/vnd.openxmlformats-officedocument.spreadsheetml.printerSettings">
        <DigestMethod Algorithm="http://www.w3.org/2001/04/xmlenc#sha256"/>
        <DigestValue>BTOxzcKZIvQQhAhp4BYDqpQOt7f3HZkmNdkUneQnlQ4=</DigestValue>
      </Reference>
      <Reference URI="/xl/printerSettings/printerSettings833.bin?ContentType=application/vnd.openxmlformats-officedocument.spreadsheetml.printerSettings">
        <DigestMethod Algorithm="http://www.w3.org/2001/04/xmlenc#sha256"/>
        <DigestValue>4sf+1AWluvbpxJKPd2Oye0vW/vjaIC4T1BxgDzXmoXg=</DigestValue>
      </Reference>
      <Reference URI="/xl/printerSettings/printerSettings834.bin?ContentType=application/vnd.openxmlformats-officedocument.spreadsheetml.printerSettings">
        <DigestMethod Algorithm="http://www.w3.org/2001/04/xmlenc#sha256"/>
        <DigestValue>BTOxzcKZIvQQhAhp4BYDqpQOt7f3HZkmNdkUneQnlQ4=</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4sf+1AWluvbpxJKPd2Oye0vW/vjaIC4T1BxgDzXmoXg=</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4sf+1AWluvbpxJKPd2Oye0vW/vjaIC4T1BxgDzXmoXg=</DigestValue>
      </Reference>
      <Reference URI="/xl/printerSettings/printerSettings839.bin?ContentType=application/vnd.openxmlformats-officedocument.spreadsheetml.printerSettings">
        <DigestMethod Algorithm="http://www.w3.org/2001/04/xmlenc#sha256"/>
        <DigestValue>4sf+1AWluvbpxJKPd2Oye0vW/vjaIC4T1BxgDzXmoXg=</DigestValue>
      </Reference>
      <Reference URI="/xl/printerSettings/printerSettings84.bin?ContentType=application/vnd.openxmlformats-officedocument.spreadsheetml.printerSettings">
        <DigestMethod Algorithm="http://www.w3.org/2001/04/xmlenc#sha256"/>
        <DigestValue>AOaDuHtsifCB+3mFVZaFSjZ2jbySMm3+Pey0DhdCrvo=</DigestValue>
      </Reference>
      <Reference URI="/xl/printerSettings/printerSettings840.bin?ContentType=application/vnd.openxmlformats-officedocument.spreadsheetml.printerSettings">
        <DigestMethod Algorithm="http://www.w3.org/2001/04/xmlenc#sha256"/>
        <DigestValue>1easXUpors9wW02Nqy5x8cLEF/3ZKBH0i2lLjO2Zsk8=</DigestValue>
      </Reference>
      <Reference URI="/xl/printerSettings/printerSettings841.bin?ContentType=application/vnd.openxmlformats-officedocument.spreadsheetml.printerSettings">
        <DigestMethod Algorithm="http://www.w3.org/2001/04/xmlenc#sha256"/>
        <DigestValue>4sf+1AWluvbpxJKPd2Oye0vW/vjaIC4T1BxgDzXmoXg=</DigestValue>
      </Reference>
      <Reference URI="/xl/printerSettings/printerSettings842.bin?ContentType=application/vnd.openxmlformats-officedocument.spreadsheetml.printerSettings">
        <DigestMethod Algorithm="http://www.w3.org/2001/04/xmlenc#sha256"/>
        <DigestValue>1easXUpors9wW02Nqy5x8cLEF/3ZKBH0i2lLjO2Zsk8=</DigestValue>
      </Reference>
      <Reference URI="/xl/printerSettings/printerSettings843.bin?ContentType=application/vnd.openxmlformats-officedocument.spreadsheetml.printerSettings">
        <DigestMethod Algorithm="http://www.w3.org/2001/04/xmlenc#sha256"/>
        <DigestValue>4sf+1AWluvbpxJKPd2Oye0vW/vjaIC4T1BxgDzXmoXg=</DigestValue>
      </Reference>
      <Reference URI="/xl/printerSettings/printerSettings844.bin?ContentType=application/vnd.openxmlformats-officedocument.spreadsheetml.printerSettings">
        <DigestMethod Algorithm="http://www.w3.org/2001/04/xmlenc#sha256"/>
        <DigestValue>1easXUpors9wW02Nqy5x8cLEF/3ZKBH0i2lLjO2Zsk8=</DigestValue>
      </Reference>
      <Reference URI="/xl/printerSettings/printerSettings845.bin?ContentType=application/vnd.openxmlformats-officedocument.spreadsheetml.printerSettings">
        <DigestMethod Algorithm="http://www.w3.org/2001/04/xmlenc#sha256"/>
        <DigestValue>4sf+1AWluvbpxJKPd2Oye0vW/vjaIC4T1BxgDzXmoXg=</DigestValue>
      </Reference>
      <Reference URI="/xl/printerSettings/printerSettings846.bin?ContentType=application/vnd.openxmlformats-officedocument.spreadsheetml.printerSettings">
        <DigestMethod Algorithm="http://www.w3.org/2001/04/xmlenc#sha256"/>
        <DigestValue>4sf+1AWluvbpxJKPd2Oye0vW/vjaIC4T1BxgDzXmoXg=</DigestValue>
      </Reference>
      <Reference URI="/xl/printerSettings/printerSettings847.bin?ContentType=application/vnd.openxmlformats-officedocument.spreadsheetml.printerSettings">
        <DigestMethod Algorithm="http://www.w3.org/2001/04/xmlenc#sha256"/>
        <DigestValue>AOaDuHtsifCB+3mFVZaFSjZ2jbySMm3+Pey0DhdCrvo=</DigestValue>
      </Reference>
      <Reference URI="/xl/printerSettings/printerSettings848.bin?ContentType=application/vnd.openxmlformats-officedocument.spreadsheetml.printerSettings">
        <DigestMethod Algorithm="http://www.w3.org/2001/04/xmlenc#sha256"/>
        <DigestValue>4sf+1AWluvbpxJKPd2Oye0vW/vjaIC4T1BxgDzXmoXg=</DigestValue>
      </Reference>
      <Reference URI="/xl/printerSettings/printerSettings849.bin?ContentType=application/vnd.openxmlformats-officedocument.spreadsheetml.printerSettings">
        <DigestMethod Algorithm="http://www.w3.org/2001/04/xmlenc#sha256"/>
        <DigestValue>4sf+1AWluvbpxJKPd2Oye0vW/vjaIC4T1BxgDzXmoXg=</DigestValue>
      </Reference>
      <Reference URI="/xl/printerSettings/printerSettings85.bin?ContentType=application/vnd.openxmlformats-officedocument.spreadsheetml.printerSettings">
        <DigestMethod Algorithm="http://www.w3.org/2001/04/xmlenc#sha256"/>
        <DigestValue>4sf+1AWluvbpxJKPd2Oye0vW/vjaIC4T1BxgDzXmoXg=</DigestValue>
      </Reference>
      <Reference URI="/xl/printerSettings/printerSettings850.bin?ContentType=application/vnd.openxmlformats-officedocument.spreadsheetml.printerSettings">
        <DigestMethod Algorithm="http://www.w3.org/2001/04/xmlenc#sha256"/>
        <DigestValue>BsIAjKOA+fRd+S8nF8NlmZ2fAwRQrX2fbojeS8s8IHY=</DigestValue>
      </Reference>
      <Reference URI="/xl/printerSettings/printerSettings851.bin?ContentType=application/vnd.openxmlformats-officedocument.spreadsheetml.printerSettings">
        <DigestMethod Algorithm="http://www.w3.org/2001/04/xmlenc#sha256"/>
        <DigestValue>+n5QTe6/grUf3JPx5J0xBRGlKRI8XimZKbgxCQVlTOM=</DigestValue>
      </Reference>
      <Reference URI="/xl/printerSettings/printerSettings852.bin?ContentType=application/vnd.openxmlformats-officedocument.spreadsheetml.printerSettings">
        <DigestMethod Algorithm="http://www.w3.org/2001/04/xmlenc#sha256"/>
        <DigestValue>+qz51KCQnZTjgrS1g4SKzjcASC9Lf3Y9XDV+3r0gQiE=</DigestValue>
      </Reference>
      <Reference URI="/xl/printerSettings/printerSettings853.bin?ContentType=application/vnd.openxmlformats-officedocument.spreadsheetml.printerSettings">
        <DigestMethod Algorithm="http://www.w3.org/2001/04/xmlenc#sha256"/>
        <DigestValue>4sf+1AWluvbpxJKPd2Oye0vW/vjaIC4T1BxgDzXmoXg=</DigestValue>
      </Reference>
      <Reference URI="/xl/printerSettings/printerSettings854.bin?ContentType=application/vnd.openxmlformats-officedocument.spreadsheetml.printerSettings">
        <DigestMethod Algorithm="http://www.w3.org/2001/04/xmlenc#sha256"/>
        <DigestValue>BsIAjKOA+fRd+S8nF8NlmZ2fAwRQrX2fbojeS8s8IHY=</DigestValue>
      </Reference>
      <Reference URI="/xl/printerSettings/printerSettings855.bin?ContentType=application/vnd.openxmlformats-officedocument.spreadsheetml.printerSettings">
        <DigestMethod Algorithm="http://www.w3.org/2001/04/xmlenc#sha256"/>
        <DigestValue>4sf+1AWluvbpxJKPd2Oye0vW/vjaIC4T1BxgDzXmoXg=</DigestValue>
      </Reference>
      <Reference URI="/xl/printerSettings/printerSettings856.bin?ContentType=application/vnd.openxmlformats-officedocument.spreadsheetml.printerSettings">
        <DigestMethod Algorithm="http://www.w3.org/2001/04/xmlenc#sha256"/>
        <DigestValue>4sf+1AWluvbpxJKPd2Oye0vW/vjaIC4T1BxgDzXmoXg=</DigestValue>
      </Reference>
      <Reference URI="/xl/printerSettings/printerSettings857.bin?ContentType=application/vnd.openxmlformats-officedocument.spreadsheetml.printerSettings">
        <DigestMethod Algorithm="http://www.w3.org/2001/04/xmlenc#sha256"/>
        <DigestValue>4sf+1AWluvbpxJKPd2Oye0vW/vjaIC4T1BxgDzXmoXg=</DigestValue>
      </Reference>
      <Reference URI="/xl/printerSettings/printerSettings858.bin?ContentType=application/vnd.openxmlformats-officedocument.spreadsheetml.printerSettings">
        <DigestMethod Algorithm="http://www.w3.org/2001/04/xmlenc#sha256"/>
        <DigestValue>1easXUpors9wW02Nqy5x8cLEF/3ZKBH0i2lLjO2Zsk8=</DigestValue>
      </Reference>
      <Reference URI="/xl/printerSettings/printerSettings859.bin?ContentType=application/vnd.openxmlformats-officedocument.spreadsheetml.printerSettings">
        <DigestMethod Algorithm="http://www.w3.org/2001/04/xmlenc#sha256"/>
        <DigestValue>4sf+1AWluvbpxJKPd2Oye0vW/vjaIC4T1BxgDzXmoXg=</DigestValue>
      </Reference>
      <Reference URI="/xl/printerSettings/printerSettings86.bin?ContentType=application/vnd.openxmlformats-officedocument.spreadsheetml.printerSettings">
        <DigestMethod Algorithm="http://www.w3.org/2001/04/xmlenc#sha256"/>
        <DigestValue>4sf+1AWluvbpxJKPd2Oye0vW/vjaIC4T1BxgDzXmoXg=</DigestValue>
      </Reference>
      <Reference URI="/xl/printerSettings/printerSettings860.bin?ContentType=application/vnd.openxmlformats-officedocument.spreadsheetml.printerSettings">
        <DigestMethod Algorithm="http://www.w3.org/2001/04/xmlenc#sha256"/>
        <DigestValue>AOaDuHtsifCB+3mFVZaFSjZ2jbySMm3+Pey0DhdCrvo=</DigestValue>
      </Reference>
      <Reference URI="/xl/printerSettings/printerSettings861.bin?ContentType=application/vnd.openxmlformats-officedocument.spreadsheetml.printerSettings">
        <DigestMethod Algorithm="http://www.w3.org/2001/04/xmlenc#sha256"/>
        <DigestValue>4sf+1AWluvbpxJKPd2Oye0vW/vjaIC4T1BxgDzXmoXg=</DigestValue>
      </Reference>
      <Reference URI="/xl/printerSettings/printerSettings862.bin?ContentType=application/vnd.openxmlformats-officedocument.spreadsheetml.printerSettings">
        <DigestMethod Algorithm="http://www.w3.org/2001/04/xmlenc#sha256"/>
        <DigestValue>AOaDuHtsifCB+3mFVZaFSjZ2jbySMm3+Pey0DhdCrvo=</DigestValue>
      </Reference>
      <Reference URI="/xl/printerSettings/printerSettings863.bin?ContentType=application/vnd.openxmlformats-officedocument.spreadsheetml.printerSettings">
        <DigestMethod Algorithm="http://www.w3.org/2001/04/xmlenc#sha256"/>
        <DigestValue>4sf+1AWluvbpxJKPd2Oye0vW/vjaIC4T1BxgDzXmoXg=</DigestValue>
      </Reference>
      <Reference URI="/xl/printerSettings/printerSettings864.bin?ContentType=application/vnd.openxmlformats-officedocument.spreadsheetml.printerSettings">
        <DigestMethod Algorithm="http://www.w3.org/2001/04/xmlenc#sha256"/>
        <DigestValue>1easXUpors9wW02Nqy5x8cLEF/3ZKBH0i2lLjO2Zsk8=</DigestValue>
      </Reference>
      <Reference URI="/xl/printerSettings/printerSettings865.bin?ContentType=application/vnd.openxmlformats-officedocument.spreadsheetml.printerSettings">
        <DigestMethod Algorithm="http://www.w3.org/2001/04/xmlenc#sha256"/>
        <DigestValue>BTOxzcKZIvQQhAhp4BYDqpQOt7f3HZkmNdkUneQnlQ4=</DigestValue>
      </Reference>
      <Reference URI="/xl/printerSettings/printerSettings866.bin?ContentType=application/vnd.openxmlformats-officedocument.spreadsheetml.printerSettings">
        <DigestMethod Algorithm="http://www.w3.org/2001/04/xmlenc#sha256"/>
        <DigestValue>BTOxzcKZIvQQhAhp4BYDqpQOt7f3HZkmNdkUneQnlQ4=</DigestValue>
      </Reference>
      <Reference URI="/xl/printerSettings/printerSettings867.bin?ContentType=application/vnd.openxmlformats-officedocument.spreadsheetml.printerSettings">
        <DigestMethod Algorithm="http://www.w3.org/2001/04/xmlenc#sha256"/>
        <DigestValue>4sf+1AWluvbpxJKPd2Oye0vW/vjaIC4T1BxgDzXmoXg=</DigestValue>
      </Reference>
      <Reference URI="/xl/printerSettings/printerSettings868.bin?ContentType=application/vnd.openxmlformats-officedocument.spreadsheetml.printerSettings">
        <DigestMethod Algorithm="http://www.w3.org/2001/04/xmlenc#sha256"/>
        <DigestValue>BTOxzcKZIvQQhAhp4BYDqpQOt7f3HZkmNdkUneQnlQ4=</DigestValue>
      </Reference>
      <Reference URI="/xl/printerSettings/printerSettings869.bin?ContentType=application/vnd.openxmlformats-officedocument.spreadsheetml.printerSettings">
        <DigestMethod Algorithm="http://www.w3.org/2001/04/xmlenc#sha256"/>
        <DigestValue>4sf+1AWluvbpxJKPd2Oye0vW/vjaIC4T1BxgDzXmoXg=</DigestValue>
      </Reference>
      <Reference URI="/xl/printerSettings/printerSettings87.bin?ContentType=application/vnd.openxmlformats-officedocument.spreadsheetml.printerSettings">
        <DigestMethod Algorithm="http://www.w3.org/2001/04/xmlenc#sha256"/>
        <DigestValue>6HGumsjBk9X1CzCPpkG1pJTBdVyGv7gAJ+RWNO+yDTc=</DigestValue>
      </Reference>
      <Reference URI="/xl/printerSettings/printerSettings870.bin?ContentType=application/vnd.openxmlformats-officedocument.spreadsheetml.printerSettings">
        <DigestMethod Algorithm="http://www.w3.org/2001/04/xmlenc#sha256"/>
        <DigestValue>4sf+1AWluvbpxJKPd2Oye0vW/vjaIC4T1BxgDzXmoXg=</DigestValue>
      </Reference>
      <Reference URI="/xl/printerSettings/printerSettings871.bin?ContentType=application/vnd.openxmlformats-officedocument.spreadsheetml.printerSettings">
        <DigestMethod Algorithm="http://www.w3.org/2001/04/xmlenc#sha256"/>
        <DigestValue>4sf+1AWluvbpxJKPd2Oye0vW/vjaIC4T1BxgDzXmoXg=</DigestValue>
      </Reference>
      <Reference URI="/xl/printerSettings/printerSettings872.bin?ContentType=application/vnd.openxmlformats-officedocument.spreadsheetml.printerSettings">
        <DigestMethod Algorithm="http://www.w3.org/2001/04/xmlenc#sha256"/>
        <DigestValue>4sf+1AWluvbpxJKPd2Oye0vW/vjaIC4T1BxgDzXmoXg=</DigestValue>
      </Reference>
      <Reference URI="/xl/printerSettings/printerSettings873.bin?ContentType=application/vnd.openxmlformats-officedocument.spreadsheetml.printerSettings">
        <DigestMethod Algorithm="http://www.w3.org/2001/04/xmlenc#sha256"/>
        <DigestValue>4sf+1AWluvbpxJKPd2Oye0vW/vjaIC4T1BxgDzXmoXg=</DigestValue>
      </Reference>
      <Reference URI="/xl/printerSettings/printerSettings874.bin?ContentType=application/vnd.openxmlformats-officedocument.spreadsheetml.printerSettings">
        <DigestMethod Algorithm="http://www.w3.org/2001/04/xmlenc#sha256"/>
        <DigestValue>1easXUpors9wW02Nqy5x8cLEF/3ZKBH0i2lLjO2Zsk8=</DigestValue>
      </Reference>
      <Reference URI="/xl/printerSettings/printerSettings875.bin?ContentType=application/vnd.openxmlformats-officedocument.spreadsheetml.printerSettings">
        <DigestMethod Algorithm="http://www.w3.org/2001/04/xmlenc#sha256"/>
        <DigestValue>4sf+1AWluvbpxJKPd2Oye0vW/vjaIC4T1BxgDzXmoXg=</DigestValue>
      </Reference>
      <Reference URI="/xl/printerSettings/printerSettings876.bin?ContentType=application/vnd.openxmlformats-officedocument.spreadsheetml.printerSettings">
        <DigestMethod Algorithm="http://www.w3.org/2001/04/xmlenc#sha256"/>
        <DigestValue>6HGumsjBk9X1CzCPpkG1pJTBdVyGv7gAJ+RWNO+yDTc=</DigestValue>
      </Reference>
      <Reference URI="/xl/printerSettings/printerSettings877.bin?ContentType=application/vnd.openxmlformats-officedocument.spreadsheetml.printerSettings">
        <DigestMethod Algorithm="http://www.w3.org/2001/04/xmlenc#sha256"/>
        <DigestValue>1easXUpors9wW02Nqy5x8cLEF/3ZKBH0i2lLjO2Zsk8=</DigestValue>
      </Reference>
      <Reference URI="/xl/printerSettings/printerSettings878.bin?ContentType=application/vnd.openxmlformats-officedocument.spreadsheetml.printerSettings">
        <DigestMethod Algorithm="http://www.w3.org/2001/04/xmlenc#sha256"/>
        <DigestValue>4sf+1AWluvbpxJKPd2Oye0vW/vjaIC4T1BxgDzXmoXg=</DigestValue>
      </Reference>
      <Reference URI="/xl/printerSettings/printerSettings879.bin?ContentType=application/vnd.openxmlformats-officedocument.spreadsheetml.printerSettings">
        <DigestMethod Algorithm="http://www.w3.org/2001/04/xmlenc#sha256"/>
        <DigestValue>1easXUpors9wW02Nqy5x8cLEF/3ZKBH0i2lLjO2Zsk8=</DigestValue>
      </Reference>
      <Reference URI="/xl/printerSettings/printerSettings88.bin?ContentType=application/vnd.openxmlformats-officedocument.spreadsheetml.printerSettings">
        <DigestMethod Algorithm="http://www.w3.org/2001/04/xmlenc#sha256"/>
        <DigestValue>+n5QTe6/grUf3JPx5J0xBRGlKRI8XimZKbgxCQVlTOM=</DigestValue>
      </Reference>
      <Reference URI="/xl/printerSettings/printerSettings880.bin?ContentType=application/vnd.openxmlformats-officedocument.spreadsheetml.printerSettings">
        <DigestMethod Algorithm="http://www.w3.org/2001/04/xmlenc#sha256"/>
        <DigestValue>4sf+1AWluvbpxJKPd2Oye0vW/vjaIC4T1BxgDzXmoXg=</DigestValue>
      </Reference>
      <Reference URI="/xl/printerSettings/printerSettings881.bin?ContentType=application/vnd.openxmlformats-officedocument.spreadsheetml.printerSettings">
        <DigestMethod Algorithm="http://www.w3.org/2001/04/xmlenc#sha256"/>
        <DigestValue>4sf+1AWluvbpxJKPd2Oye0vW/vjaIC4T1BxgDzXmoXg=</DigestValue>
      </Reference>
      <Reference URI="/xl/printerSettings/printerSettings882.bin?ContentType=application/vnd.openxmlformats-officedocument.spreadsheetml.printerSettings">
        <DigestMethod Algorithm="http://www.w3.org/2001/04/xmlenc#sha256"/>
        <DigestValue>AOaDuHtsifCB+3mFVZaFSjZ2jbySMm3+Pey0DhdCrvo=</DigestValue>
      </Reference>
      <Reference URI="/xl/printerSettings/printerSettings883.bin?ContentType=application/vnd.openxmlformats-officedocument.spreadsheetml.printerSettings">
        <DigestMethod Algorithm="http://www.w3.org/2001/04/xmlenc#sha256"/>
        <DigestValue>4sf+1AWluvbpxJKPd2Oye0vW/vjaIC4T1BxgDzXmoXg=</DigestValue>
      </Reference>
      <Reference URI="/xl/printerSettings/printerSettings884.bin?ContentType=application/vnd.openxmlformats-officedocument.spreadsheetml.printerSettings">
        <DigestMethod Algorithm="http://www.w3.org/2001/04/xmlenc#sha256"/>
        <DigestValue>4sf+1AWluvbpxJKPd2Oye0vW/vjaIC4T1BxgDzXmoXg=</DigestValue>
      </Reference>
      <Reference URI="/xl/printerSettings/printerSettings885.bin?ContentType=application/vnd.openxmlformats-officedocument.spreadsheetml.printerSettings">
        <DigestMethod Algorithm="http://www.w3.org/2001/04/xmlenc#sha256"/>
        <DigestValue>6HGumsjBk9X1CzCPpkG1pJTBdVyGv7gAJ+RWNO+yDTc=</DigestValue>
      </Reference>
      <Reference URI="/xl/printerSettings/printerSettings886.bin?ContentType=application/vnd.openxmlformats-officedocument.spreadsheetml.printerSettings">
        <DigestMethod Algorithm="http://www.w3.org/2001/04/xmlenc#sha256"/>
        <DigestValue>+n5QTe6/grUf3JPx5J0xBRGlKRI8XimZKbgxCQVlTOM=</DigestValue>
      </Reference>
      <Reference URI="/xl/printerSettings/printerSettings887.bin?ContentType=application/vnd.openxmlformats-officedocument.spreadsheetml.printerSettings">
        <DigestMethod Algorithm="http://www.w3.org/2001/04/xmlenc#sha256"/>
        <DigestValue>+qz51KCQnZTjgrS1g4SKzjcASC9Lf3Y9XDV+3r0gQiE=</DigestValue>
      </Reference>
      <Reference URI="/xl/printerSettings/printerSettings888.bin?ContentType=application/vnd.openxmlformats-officedocument.spreadsheetml.printerSettings">
        <DigestMethod Algorithm="http://www.w3.org/2001/04/xmlenc#sha256"/>
        <DigestValue>6HGumsjBk9X1CzCPpkG1pJTBdVyGv7gAJ+RWNO+yDTc=</DigestValue>
      </Reference>
      <Reference URI="/xl/printerSettings/printerSettings889.bin?ContentType=application/vnd.openxmlformats-officedocument.spreadsheetml.printerSettings">
        <DigestMethod Algorithm="http://www.w3.org/2001/04/xmlenc#sha256"/>
        <DigestValue>6HGumsjBk9X1CzCPpkG1pJTBdVyGv7gAJ+RWNO+yDTc=</DigestValue>
      </Reference>
      <Reference URI="/xl/printerSettings/printerSettings89.bin?ContentType=application/vnd.openxmlformats-officedocument.spreadsheetml.printerSettings">
        <DigestMethod Algorithm="http://www.w3.org/2001/04/xmlenc#sha256"/>
        <DigestValue>k5z4QFvXyp5vMq4FDANuvQxvNZ735cuotFRYxi91M4M=</DigestValue>
      </Reference>
      <Reference URI="/xl/printerSettings/printerSettings890.bin?ContentType=application/vnd.openxmlformats-officedocument.spreadsheetml.printerSettings">
        <DigestMethod Algorithm="http://www.w3.org/2001/04/xmlenc#sha256"/>
        <DigestValue>6HGumsjBk9X1CzCPpkG1pJTBdVyGv7gAJ+RWNO+yDTc=</DigestValue>
      </Reference>
      <Reference URI="/xl/printerSettings/printerSettings891.bin?ContentType=application/vnd.openxmlformats-officedocument.spreadsheetml.printerSettings">
        <DigestMethod Algorithm="http://www.w3.org/2001/04/xmlenc#sha256"/>
        <DigestValue>6HGumsjBk9X1CzCPpkG1pJTBdVyGv7gAJ+RWNO+yDTc=</DigestValue>
      </Reference>
      <Reference URI="/xl/printerSettings/printerSettings892.bin?ContentType=application/vnd.openxmlformats-officedocument.spreadsheetml.printerSettings">
        <DigestMethod Algorithm="http://www.w3.org/2001/04/xmlenc#sha256"/>
        <DigestValue>6HGumsjBk9X1CzCPpkG1pJTBdVyGv7gAJ+RWNO+yDTc=</DigestValue>
      </Reference>
      <Reference URI="/xl/printerSettings/printerSettings893.bin?ContentType=application/vnd.openxmlformats-officedocument.spreadsheetml.printerSettings">
        <DigestMethod Algorithm="http://www.w3.org/2001/04/xmlenc#sha256"/>
        <DigestValue>6HGumsjBk9X1CzCPpkG1pJTBdVyGv7gAJ+RWNO+yDTc=</DigestValue>
      </Reference>
      <Reference URI="/xl/printerSettings/printerSettings894.bin?ContentType=application/vnd.openxmlformats-officedocument.spreadsheetml.printerSettings">
        <DigestMethod Algorithm="http://www.w3.org/2001/04/xmlenc#sha256"/>
        <DigestValue>6HGumsjBk9X1CzCPpkG1pJTBdVyGv7gAJ+RWNO+yDTc=</DigestValue>
      </Reference>
      <Reference URI="/xl/printerSettings/printerSettings895.bin?ContentType=application/vnd.openxmlformats-officedocument.spreadsheetml.printerSettings">
        <DigestMethod Algorithm="http://www.w3.org/2001/04/xmlenc#sha256"/>
        <DigestValue>4sf+1AWluvbpxJKPd2Oye0vW/vjaIC4T1BxgDzXmoXg=</DigestValue>
      </Reference>
      <Reference URI="/xl/printerSettings/printerSettings896.bin?ContentType=application/vnd.openxmlformats-officedocument.spreadsheetml.printerSettings">
        <DigestMethod Algorithm="http://www.w3.org/2001/04/xmlenc#sha256"/>
        <DigestValue>6HGumsjBk9X1CzCPpkG1pJTBdVyGv7gAJ+RWNO+yDTc=</DigestValue>
      </Reference>
      <Reference URI="/xl/printerSettings/printerSettings897.bin?ContentType=application/vnd.openxmlformats-officedocument.spreadsheetml.printerSettings">
        <DigestMethod Algorithm="http://www.w3.org/2001/04/xmlenc#sha256"/>
        <DigestValue>6HGumsjBk9X1CzCPpkG1pJTBdVyGv7gAJ+RWNO+yDTc=</DigestValue>
      </Reference>
      <Reference URI="/xl/printerSettings/printerSettings898.bin?ContentType=application/vnd.openxmlformats-officedocument.spreadsheetml.printerSettings">
        <DigestMethod Algorithm="http://www.w3.org/2001/04/xmlenc#sha256"/>
        <DigestValue>4sf+1AWluvbpxJKPd2Oye0vW/vjaIC4T1BxgDzXmoXg=</DigestValue>
      </Reference>
      <Reference URI="/xl/printerSettings/printerSettings899.bin?ContentType=application/vnd.openxmlformats-officedocument.spreadsheetml.printerSettings">
        <DigestMethod Algorithm="http://www.w3.org/2001/04/xmlenc#sha256"/>
        <DigestValue>4sf+1AWluvbpxJKPd2Oye0vW/vjaIC4T1BxgDzXmoXg=</DigestValue>
      </Reference>
      <Reference URI="/xl/printerSettings/printerSettings9.bin?ContentType=application/vnd.openxmlformats-officedocument.spreadsheetml.printerSettings">
        <DigestMethod Algorithm="http://www.w3.org/2001/04/xmlenc#sha256"/>
        <DigestValue>+n5QTe6/grUf3JPx5J0xBRGlKRI8XimZKbgxCQVlTOM=</DigestValue>
      </Reference>
      <Reference URI="/xl/printerSettings/printerSettings90.bin?ContentType=application/vnd.openxmlformats-officedocument.spreadsheetml.printerSettings">
        <DigestMethod Algorithm="http://www.w3.org/2001/04/xmlenc#sha256"/>
        <DigestValue>6HGumsjBk9X1CzCPpkG1pJTBdVyGv7gAJ+RWNO+yDTc=</DigestValue>
      </Reference>
      <Reference URI="/xl/printerSettings/printerSettings900.bin?ContentType=application/vnd.openxmlformats-officedocument.spreadsheetml.printerSettings">
        <DigestMethod Algorithm="http://www.w3.org/2001/04/xmlenc#sha256"/>
        <DigestValue>6HGumsjBk9X1CzCPpkG1pJTBdVyGv7gAJ+RWNO+yDTc=</DigestValue>
      </Reference>
      <Reference URI="/xl/printerSettings/printerSettings901.bin?ContentType=application/vnd.openxmlformats-officedocument.spreadsheetml.printerSettings">
        <DigestMethod Algorithm="http://www.w3.org/2001/04/xmlenc#sha256"/>
        <DigestValue>4sf+1AWluvbpxJKPd2Oye0vW/vjaIC4T1BxgDzXmoXg=</DigestValue>
      </Reference>
      <Reference URI="/xl/printerSettings/printerSettings902.bin?ContentType=application/vnd.openxmlformats-officedocument.spreadsheetml.printerSettings">
        <DigestMethod Algorithm="http://www.w3.org/2001/04/xmlenc#sha256"/>
        <DigestValue>1easXUpors9wW02Nqy5x8cLEF/3ZKBH0i2lLjO2Zsk8=</DigestValue>
      </Reference>
      <Reference URI="/xl/printerSettings/printerSettings903.bin?ContentType=application/vnd.openxmlformats-officedocument.spreadsheetml.printerSettings">
        <DigestMethod Algorithm="http://www.w3.org/2001/04/xmlenc#sha256"/>
        <DigestValue>4sf+1AWluvbpxJKPd2Oye0vW/vjaIC4T1BxgDzXmoXg=</DigestValue>
      </Reference>
      <Reference URI="/xl/printerSettings/printerSettings904.bin?ContentType=application/vnd.openxmlformats-officedocument.spreadsheetml.printerSettings">
        <DigestMethod Algorithm="http://www.w3.org/2001/04/xmlenc#sha256"/>
        <DigestValue>AOaDuHtsifCB+3mFVZaFSjZ2jbySMm3+Pey0DhdCrvo=</DigestValue>
      </Reference>
      <Reference URI="/xl/printerSettings/printerSettings905.bin?ContentType=application/vnd.openxmlformats-officedocument.spreadsheetml.printerSettings">
        <DigestMethod Algorithm="http://www.w3.org/2001/04/xmlenc#sha256"/>
        <DigestValue>4sf+1AWluvbpxJKPd2Oye0vW/vjaIC4T1BxgDzXmoXg=</DigestValue>
      </Reference>
      <Reference URI="/xl/printerSettings/printerSettings906.bin?ContentType=application/vnd.openxmlformats-officedocument.spreadsheetml.printerSettings">
        <DigestMethod Algorithm="http://www.w3.org/2001/04/xmlenc#sha256"/>
        <DigestValue>AOaDuHtsifCB+3mFVZaFSjZ2jbySMm3+Pey0DhdCrvo=</DigestValue>
      </Reference>
      <Reference URI="/xl/printerSettings/printerSettings907.bin?ContentType=application/vnd.openxmlformats-officedocument.spreadsheetml.printerSettings">
        <DigestMethod Algorithm="http://www.w3.org/2001/04/xmlenc#sha256"/>
        <DigestValue>4sf+1AWluvbpxJKPd2Oye0vW/vjaIC4T1BxgDzXmoXg=</DigestValue>
      </Reference>
      <Reference URI="/xl/printerSettings/printerSettings908.bin?ContentType=application/vnd.openxmlformats-officedocument.spreadsheetml.printerSettings">
        <DigestMethod Algorithm="http://www.w3.org/2001/04/xmlenc#sha256"/>
        <DigestValue>1easXUpors9wW02Nqy5x8cLEF/3ZKBH0i2lLjO2Zsk8=</DigestValue>
      </Reference>
      <Reference URI="/xl/printerSettings/printerSettings909.bin?ContentType=application/vnd.openxmlformats-officedocument.spreadsheetml.printerSettings">
        <DigestMethod Algorithm="http://www.w3.org/2001/04/xmlenc#sha256"/>
        <DigestValue>6HGumsjBk9X1CzCPpkG1pJTBdVyGv7gAJ+RWNO+yDTc=</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10.bin?ContentType=application/vnd.openxmlformats-officedocument.spreadsheetml.printerSettings">
        <DigestMethod Algorithm="http://www.w3.org/2001/04/xmlenc#sha256"/>
        <DigestValue>BTOxzcKZIvQQhAhp4BYDqpQOt7f3HZkmNdkUneQnlQ4=</DigestValue>
      </Reference>
      <Reference URI="/xl/printerSettings/printerSettings911.bin?ContentType=application/vnd.openxmlformats-officedocument.spreadsheetml.printerSettings">
        <DigestMethod Algorithm="http://www.w3.org/2001/04/xmlenc#sha256"/>
        <DigestValue>3n4WfL4VFvLGQxz20WZhVwTIsN/89wQnkeVHjJ3tpGc=</DigestValue>
      </Reference>
      <Reference URI="/xl/printerSettings/printerSettings912.bin?ContentType=application/vnd.openxmlformats-officedocument.spreadsheetml.printerSettings">
        <DigestMethod Algorithm="http://www.w3.org/2001/04/xmlenc#sha256"/>
        <DigestValue>of7e69Q2YUK5wnpjK1sjfpK0R8ZDHUF6X025UwUgeiI=</DigestValue>
      </Reference>
      <Reference URI="/xl/printerSettings/printerSettings913.bin?ContentType=application/vnd.openxmlformats-officedocument.spreadsheetml.printerSettings">
        <DigestMethod Algorithm="http://www.w3.org/2001/04/xmlenc#sha256"/>
        <DigestValue>3n4WfL4VFvLGQxz20WZhVwTIsN/89wQnkeVHjJ3tpGc=</DigestValue>
      </Reference>
      <Reference URI="/xl/printerSettings/printerSettings914.bin?ContentType=application/vnd.openxmlformats-officedocument.spreadsheetml.printerSettings">
        <DigestMethod Algorithm="http://www.w3.org/2001/04/xmlenc#sha256"/>
        <DigestValue>tqRCJ6NYWFyhg0LZiu9kApQNB0g986FIBqUUqSZhLZI=</DigestValue>
      </Reference>
      <Reference URI="/xl/printerSettings/printerSettings915.bin?ContentType=application/vnd.openxmlformats-officedocument.spreadsheetml.printerSettings">
        <DigestMethod Algorithm="http://www.w3.org/2001/04/xmlenc#sha256"/>
        <DigestValue>tqRCJ6NYWFyhg0LZiu9kApQNB0g986FIBqUUqSZhLZI=</DigestValue>
      </Reference>
      <Reference URI="/xl/printerSettings/printerSettings916.bin?ContentType=application/vnd.openxmlformats-officedocument.spreadsheetml.printerSettings">
        <DigestMethod Algorithm="http://www.w3.org/2001/04/xmlenc#sha256"/>
        <DigestValue>of7e69Q2YUK5wnpjK1sjfpK0R8ZDHUF6X025UwUgeiI=</DigestValue>
      </Reference>
      <Reference URI="/xl/printerSettings/printerSettings917.bin?ContentType=application/vnd.openxmlformats-officedocument.spreadsheetml.printerSettings">
        <DigestMethod Algorithm="http://www.w3.org/2001/04/xmlenc#sha256"/>
        <DigestValue>of7e69Q2YUK5wnpjK1sjfpK0R8ZDHUF6X025UwUgeiI=</DigestValue>
      </Reference>
      <Reference URI="/xl/printerSettings/printerSettings918.bin?ContentType=application/vnd.openxmlformats-officedocument.spreadsheetml.printerSettings">
        <DigestMethod Algorithm="http://www.w3.org/2001/04/xmlenc#sha256"/>
        <DigestValue>of7e69Q2YUK5wnpjK1sjfpK0R8ZDHUF6X025UwUgeiI=</DigestValue>
      </Reference>
      <Reference URI="/xl/printerSettings/printerSettings919.bin?ContentType=application/vnd.openxmlformats-officedocument.spreadsheetml.printerSettings">
        <DigestMethod Algorithm="http://www.w3.org/2001/04/xmlenc#sha256"/>
        <DigestValue>iymKb5/28bEaNaKalmA5LN8vLzkw8JbPPGU9ZqhD6cA=</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20.bin?ContentType=application/vnd.openxmlformats-officedocument.spreadsheetml.printerSettings">
        <DigestMethod Algorithm="http://www.w3.org/2001/04/xmlenc#sha256"/>
        <DigestValue>of7e69Q2YUK5wnpjK1sjfpK0R8ZDHUF6X025UwUgeiI=</DigestValue>
      </Reference>
      <Reference URI="/xl/printerSettings/printerSettings921.bin?ContentType=application/vnd.openxmlformats-officedocument.spreadsheetml.printerSettings">
        <DigestMethod Algorithm="http://www.w3.org/2001/04/xmlenc#sha256"/>
        <DigestValue>iymKb5/28bEaNaKalmA5LN8vLzkw8JbPPGU9ZqhD6cA=</DigestValue>
      </Reference>
      <Reference URI="/xl/printerSettings/printerSettings922.bin?ContentType=application/vnd.openxmlformats-officedocument.spreadsheetml.printerSettings">
        <DigestMethod Algorithm="http://www.w3.org/2001/04/xmlenc#sha256"/>
        <DigestValue>iymKb5/28bEaNaKalmA5LN8vLzkw8JbPPGU9ZqhD6cA=</DigestValue>
      </Reference>
      <Reference URI="/xl/printerSettings/printerSettings923.bin?ContentType=application/vnd.openxmlformats-officedocument.spreadsheetml.printerSettings">
        <DigestMethod Algorithm="http://www.w3.org/2001/04/xmlenc#sha256"/>
        <DigestValue>tqRCJ6NYWFyhg0LZiu9kApQNB0g986FIBqUUqSZhLZI=</DigestValue>
      </Reference>
      <Reference URI="/xl/printerSettings/printerSettings924.bin?ContentType=application/vnd.openxmlformats-officedocument.spreadsheetml.printerSettings">
        <DigestMethod Algorithm="http://www.w3.org/2001/04/xmlenc#sha256"/>
        <DigestValue>iymKb5/28bEaNaKalmA5LN8vLzkw8JbPPGU9ZqhD6cA=</DigestValue>
      </Reference>
      <Reference URI="/xl/printerSettings/printerSettings925.bin?ContentType=application/vnd.openxmlformats-officedocument.spreadsheetml.printerSettings">
        <DigestMethod Algorithm="http://www.w3.org/2001/04/xmlenc#sha256"/>
        <DigestValue>of7e69Q2YUK5wnpjK1sjfpK0R8ZDHUF6X025UwUgeiI=</DigestValue>
      </Reference>
      <Reference URI="/xl/printerSettings/printerSettings926.bin?ContentType=application/vnd.openxmlformats-officedocument.spreadsheetml.printerSettings">
        <DigestMethod Algorithm="http://www.w3.org/2001/04/xmlenc#sha256"/>
        <DigestValue>of7e69Q2YUK5wnpjK1sjfpK0R8ZDHUF6X025UwUgeiI=</DigestValue>
      </Reference>
      <Reference URI="/xl/printerSettings/printerSettings927.bin?ContentType=application/vnd.openxmlformats-officedocument.spreadsheetml.printerSettings">
        <DigestMethod Algorithm="http://www.w3.org/2001/04/xmlenc#sha256"/>
        <DigestValue>bLVNAV8VJwtMVmiOBiMQdFszUCDIW1hxymk7IrHKLZ4=</DigestValue>
      </Reference>
      <Reference URI="/xl/printerSettings/printerSettings928.bin?ContentType=application/vnd.openxmlformats-officedocument.spreadsheetml.printerSettings">
        <DigestMethod Algorithm="http://www.w3.org/2001/04/xmlenc#sha256"/>
        <DigestValue>of7e69Q2YUK5wnpjK1sjfpK0R8ZDHUF6X025UwUgeiI=</DigestValue>
      </Reference>
      <Reference URI="/xl/printerSettings/printerSettings929.bin?ContentType=application/vnd.openxmlformats-officedocument.spreadsheetml.printerSettings">
        <DigestMethod Algorithm="http://www.w3.org/2001/04/xmlenc#sha256"/>
        <DigestValue>of7e69Q2YUK5wnpjK1sjfpK0R8ZDHUF6X025UwUgeiI=</DigestValue>
      </Reference>
      <Reference URI="/xl/printerSettings/printerSettings93.bin?ContentType=application/vnd.openxmlformats-officedocument.spreadsheetml.printerSettings">
        <DigestMethod Algorithm="http://www.w3.org/2001/04/xmlenc#sha256"/>
        <DigestValue>6HGumsjBk9X1CzCPpkG1pJTBdVyGv7gAJ+RWNO+yDTc=</DigestValue>
      </Reference>
      <Reference URI="/xl/printerSettings/printerSettings930.bin?ContentType=application/vnd.openxmlformats-officedocument.spreadsheetml.printerSettings">
        <DigestMethod Algorithm="http://www.w3.org/2001/04/xmlenc#sha256"/>
        <DigestValue>ifFw/UNXJPpaHH+uaxx1y1rPwjg/yn5QlflMbaVq85M=</DigestValue>
      </Reference>
      <Reference URI="/xl/printerSettings/printerSettings931.bin?ContentType=application/vnd.openxmlformats-officedocument.spreadsheetml.printerSettings">
        <DigestMethod Algorithm="http://www.w3.org/2001/04/xmlenc#sha256"/>
        <DigestValue>ifFw/UNXJPpaHH+uaxx1y1rPwjg/yn5QlflMbaVq85M=</DigestValue>
      </Reference>
      <Reference URI="/xl/printerSettings/printerSettings932.bin?ContentType=application/vnd.openxmlformats-officedocument.spreadsheetml.printerSettings">
        <DigestMethod Algorithm="http://www.w3.org/2001/04/xmlenc#sha256"/>
        <DigestValue>of7e69Q2YUK5wnpjK1sjfpK0R8ZDHUF6X025UwUgeiI=</DigestValue>
      </Reference>
      <Reference URI="/xl/printerSettings/printerSettings933.bin?ContentType=application/vnd.openxmlformats-officedocument.spreadsheetml.printerSettings">
        <DigestMethod Algorithm="http://www.w3.org/2001/04/xmlenc#sha256"/>
        <DigestValue>ifFw/UNXJPpaHH+uaxx1y1rPwjg/yn5QlflMbaVq85M=</DigestValue>
      </Reference>
      <Reference URI="/xl/printerSettings/printerSettings934.bin?ContentType=application/vnd.openxmlformats-officedocument.spreadsheetml.printerSettings">
        <DigestMethod Algorithm="http://www.w3.org/2001/04/xmlenc#sha256"/>
        <DigestValue>z6IYKP1LJhaUWbkOpEZD1FV7WrvU4y3OO7KfqpNLK/A=</DigestValue>
      </Reference>
      <Reference URI="/xl/printerSettings/printerSettings935.bin?ContentType=application/vnd.openxmlformats-officedocument.spreadsheetml.printerSettings">
        <DigestMethod Algorithm="http://www.w3.org/2001/04/xmlenc#sha256"/>
        <DigestValue>of7e69Q2YUK5wnpjK1sjfpK0R8ZDHUF6X025UwUgeiI=</DigestValue>
      </Reference>
      <Reference URI="/xl/printerSettings/printerSettings936.bin?ContentType=application/vnd.openxmlformats-officedocument.spreadsheetml.printerSettings">
        <DigestMethod Algorithm="http://www.w3.org/2001/04/xmlenc#sha256"/>
        <DigestValue>of7e69Q2YUK5wnpjK1sjfpK0R8ZDHUF6X025UwUgeiI=</DigestValue>
      </Reference>
      <Reference URI="/xl/printerSettings/printerSettings937.bin?ContentType=application/vnd.openxmlformats-officedocument.spreadsheetml.printerSettings">
        <DigestMethod Algorithm="http://www.w3.org/2001/04/xmlenc#sha256"/>
        <DigestValue>iymKb5/28bEaNaKalmA5LN8vLzkw8JbPPGU9ZqhD6cA=</DigestValue>
      </Reference>
      <Reference URI="/xl/printerSettings/printerSettings938.bin?ContentType=application/vnd.openxmlformats-officedocument.spreadsheetml.printerSettings">
        <DigestMethod Algorithm="http://www.w3.org/2001/04/xmlenc#sha256"/>
        <DigestValue>tqRCJ6NYWFyhg0LZiu9kApQNB0g986FIBqUUqSZhLZI=</DigestValue>
      </Reference>
      <Reference URI="/xl/printerSettings/printerSettings939.bin?ContentType=application/vnd.openxmlformats-officedocument.spreadsheetml.printerSettings">
        <DigestMethod Algorithm="http://www.w3.org/2001/04/xmlenc#sha256"/>
        <DigestValue>iymKb5/28bEaNaKalmA5LN8vLzkw8JbPPGU9ZqhD6cA=</DigestValue>
      </Reference>
      <Reference URI="/xl/printerSettings/printerSettings94.bin?ContentType=application/vnd.openxmlformats-officedocument.spreadsheetml.printerSettings">
        <DigestMethod Algorithm="http://www.w3.org/2001/04/xmlenc#sha256"/>
        <DigestValue>6HGumsjBk9X1CzCPpkG1pJTBdVyGv7gAJ+RWNO+yDTc=</DigestValue>
      </Reference>
      <Reference URI="/xl/printerSettings/printerSettings940.bin?ContentType=application/vnd.openxmlformats-officedocument.spreadsheetml.printerSettings">
        <DigestMethod Algorithm="http://www.w3.org/2001/04/xmlenc#sha256"/>
        <DigestValue>of7e69Q2YUK5wnpjK1sjfpK0R8ZDHUF6X025UwUgeiI=</DigestValue>
      </Reference>
      <Reference URI="/xl/printerSettings/printerSettings941.bin?ContentType=application/vnd.openxmlformats-officedocument.spreadsheetml.printerSettings">
        <DigestMethod Algorithm="http://www.w3.org/2001/04/xmlenc#sha256"/>
        <DigestValue>bLVNAV8VJwtMVmiOBiMQdFszUCDIW1hxymk7IrHKLZ4=</DigestValue>
      </Reference>
      <Reference URI="/xl/printerSettings/printerSettings942.bin?ContentType=application/vnd.openxmlformats-officedocument.spreadsheetml.printerSettings">
        <DigestMethod Algorithm="http://www.w3.org/2001/04/xmlenc#sha256"/>
        <DigestValue>tqRCJ6NYWFyhg0LZiu9kApQNB0g986FIBqUUqSZhLZI=</DigestValue>
      </Reference>
      <Reference URI="/xl/printerSettings/printerSettings943.bin?ContentType=application/vnd.openxmlformats-officedocument.spreadsheetml.printerSettings">
        <DigestMethod Algorithm="http://www.w3.org/2001/04/xmlenc#sha256"/>
        <DigestValue>bLVNAV8VJwtMVmiOBiMQdFszUCDIW1hxymk7IrHKLZ4=</DigestValue>
      </Reference>
      <Reference URI="/xl/printerSettings/printerSettings944.bin?ContentType=application/vnd.openxmlformats-officedocument.spreadsheetml.printerSettings">
        <DigestMethod Algorithm="http://www.w3.org/2001/04/xmlenc#sha256"/>
        <DigestValue>tqRCJ6NYWFyhg0LZiu9kApQNB0g986FIBqUUqSZhLZI=</DigestValue>
      </Reference>
      <Reference URI="/xl/printerSettings/printerSettings945.bin?ContentType=application/vnd.openxmlformats-officedocument.spreadsheetml.printerSettings">
        <DigestMethod Algorithm="http://www.w3.org/2001/04/xmlenc#sha256"/>
        <DigestValue>iymKb5/28bEaNaKalmA5LN8vLzkw8JbPPGU9ZqhD6cA=</DigestValue>
      </Reference>
      <Reference URI="/xl/printerSettings/printerSettings946.bin?ContentType=application/vnd.openxmlformats-officedocument.spreadsheetml.printerSettings">
        <DigestMethod Algorithm="http://www.w3.org/2001/04/xmlenc#sha256"/>
        <DigestValue>of7e69Q2YUK5wnpjK1sjfpK0R8ZDHUF6X025UwUgeiI=</DigestValue>
      </Reference>
      <Reference URI="/xl/printerSettings/printerSettings947.bin?ContentType=application/vnd.openxmlformats-officedocument.spreadsheetml.printerSettings">
        <DigestMethod Algorithm="http://www.w3.org/2001/04/xmlenc#sha256"/>
        <DigestValue>3n4WfL4VFvLGQxz20WZhVwTIsN/89wQnkeVHjJ3tpGc=</DigestValue>
      </Reference>
      <Reference URI="/xl/printerSettings/printerSettings948.bin?ContentType=application/vnd.openxmlformats-officedocument.spreadsheetml.printerSettings">
        <DigestMethod Algorithm="http://www.w3.org/2001/04/xmlenc#sha256"/>
        <DigestValue>WgyN0AonIMJKx2znsVGMHj1xDOxwBs1ZvB8sEzNhGqM=</DigestValue>
      </Reference>
      <Reference URI="/xl/printerSettings/printerSettings949.bin?ContentType=application/vnd.openxmlformats-officedocument.spreadsheetml.printerSettings">
        <DigestMethod Algorithm="http://www.w3.org/2001/04/xmlenc#sha256"/>
        <DigestValue>VQQFUkskIxPMBqKCj896f9FJ5pTZmUEr/J/2Mwz07Ks=</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50.bin?ContentType=application/vnd.openxmlformats-officedocument.spreadsheetml.printerSettings">
        <DigestMethod Algorithm="http://www.w3.org/2001/04/xmlenc#sha256"/>
        <DigestValue>WgyN0AonIMJKx2znsVGMHj1xDOxwBs1ZvB8sEzNhGqM=</DigestValue>
      </Reference>
      <Reference URI="/xl/printerSettings/printerSettings951.bin?ContentType=application/vnd.openxmlformats-officedocument.spreadsheetml.printerSettings">
        <DigestMethod Algorithm="http://www.w3.org/2001/04/xmlenc#sha256"/>
        <DigestValue>H3An+C7tBcBeSpEymAszO6PvdCgqobIC9NSPkiZ+tek=</DigestValue>
      </Reference>
      <Reference URI="/xl/printerSettings/printerSettings952.bin?ContentType=application/vnd.openxmlformats-officedocument.spreadsheetml.printerSettings">
        <DigestMethod Algorithm="http://www.w3.org/2001/04/xmlenc#sha256"/>
        <DigestValue>H3An+C7tBcBeSpEymAszO6PvdCgqobIC9NSPkiZ+tek=</DigestValue>
      </Reference>
      <Reference URI="/xl/printerSettings/printerSettings953.bin?ContentType=application/vnd.openxmlformats-officedocument.spreadsheetml.printerSettings">
        <DigestMethod Algorithm="http://www.w3.org/2001/04/xmlenc#sha256"/>
        <DigestValue>VQQFUkskIxPMBqKCj896f9FJ5pTZmUEr/J/2Mwz07Ks=</DigestValue>
      </Reference>
      <Reference URI="/xl/printerSettings/printerSettings954.bin?ContentType=application/vnd.openxmlformats-officedocument.spreadsheetml.printerSettings">
        <DigestMethod Algorithm="http://www.w3.org/2001/04/xmlenc#sha256"/>
        <DigestValue>VQQFUkskIxPMBqKCj896f9FJ5pTZmUEr/J/2Mwz07Ks=</DigestValue>
      </Reference>
      <Reference URI="/xl/printerSettings/printerSettings955.bin?ContentType=application/vnd.openxmlformats-officedocument.spreadsheetml.printerSettings">
        <DigestMethod Algorithm="http://www.w3.org/2001/04/xmlenc#sha256"/>
        <DigestValue>VQQFUkskIxPMBqKCj896f9FJ5pTZmUEr/J/2Mwz07Ks=</DigestValue>
      </Reference>
      <Reference URI="/xl/printerSettings/printerSettings956.bin?ContentType=application/vnd.openxmlformats-officedocument.spreadsheetml.printerSettings">
        <DigestMethod Algorithm="http://www.w3.org/2001/04/xmlenc#sha256"/>
        <DigestValue>ibUXr0vOm8xoppsqwvt/qoaR34aZo1Bt8nGr51G3MxU=</DigestValue>
      </Reference>
      <Reference URI="/xl/printerSettings/printerSettings957.bin?ContentType=application/vnd.openxmlformats-officedocument.spreadsheetml.printerSettings">
        <DigestMethod Algorithm="http://www.w3.org/2001/04/xmlenc#sha256"/>
        <DigestValue>VQQFUkskIxPMBqKCj896f9FJ5pTZmUEr/J/2Mwz07Ks=</DigestValue>
      </Reference>
      <Reference URI="/xl/printerSettings/printerSettings958.bin?ContentType=application/vnd.openxmlformats-officedocument.spreadsheetml.printerSettings">
        <DigestMethod Algorithm="http://www.w3.org/2001/04/xmlenc#sha256"/>
        <DigestValue>ibUXr0vOm8xoppsqwvt/qoaR34aZo1Bt8nGr51G3MxU=</DigestValue>
      </Reference>
      <Reference URI="/xl/printerSettings/printerSettings959.bin?ContentType=application/vnd.openxmlformats-officedocument.spreadsheetml.printerSettings">
        <DigestMethod Algorithm="http://www.w3.org/2001/04/xmlenc#sha256"/>
        <DigestValue>ibUXr0vOm8xoppsqwvt/qoaR34aZo1Bt8nGr51G3MxU=</DigestValue>
      </Reference>
      <Reference URI="/xl/printerSettings/printerSettings96.bin?ContentType=application/vnd.openxmlformats-officedocument.spreadsheetml.printerSettings">
        <DigestMethod Algorithm="http://www.w3.org/2001/04/xmlenc#sha256"/>
        <DigestValue>6HGumsjBk9X1CzCPpkG1pJTBdVyGv7gAJ+RWNO+yDTc=</DigestValue>
      </Reference>
      <Reference URI="/xl/printerSettings/printerSettings960.bin?ContentType=application/vnd.openxmlformats-officedocument.spreadsheetml.printerSettings">
        <DigestMethod Algorithm="http://www.w3.org/2001/04/xmlenc#sha256"/>
        <DigestValue>H3An+C7tBcBeSpEymAszO6PvdCgqobIC9NSPkiZ+tek=</DigestValue>
      </Reference>
      <Reference URI="/xl/printerSettings/printerSettings961.bin?ContentType=application/vnd.openxmlformats-officedocument.spreadsheetml.printerSettings">
        <DigestMethod Algorithm="http://www.w3.org/2001/04/xmlenc#sha256"/>
        <DigestValue>ibUXr0vOm8xoppsqwvt/qoaR34aZo1Bt8nGr51G3MxU=</DigestValue>
      </Reference>
      <Reference URI="/xl/printerSettings/printerSettings962.bin?ContentType=application/vnd.openxmlformats-officedocument.spreadsheetml.printerSettings">
        <DigestMethod Algorithm="http://www.w3.org/2001/04/xmlenc#sha256"/>
        <DigestValue>VQQFUkskIxPMBqKCj896f9FJ5pTZmUEr/J/2Mwz07Ks=</DigestValue>
      </Reference>
      <Reference URI="/xl/printerSettings/printerSettings963.bin?ContentType=application/vnd.openxmlformats-officedocument.spreadsheetml.printerSettings">
        <DigestMethod Algorithm="http://www.w3.org/2001/04/xmlenc#sha256"/>
        <DigestValue>VQQFUkskIxPMBqKCj896f9FJ5pTZmUEr/J/2Mwz07Ks=</DigestValue>
      </Reference>
      <Reference URI="/xl/printerSettings/printerSettings964.bin?ContentType=application/vnd.openxmlformats-officedocument.spreadsheetml.printerSettings">
        <DigestMethod Algorithm="http://www.w3.org/2001/04/xmlenc#sha256"/>
        <DigestValue>rIFM0HglwlPrDPL+rw1hHS7uFM31eP6Ed+eI7ZidXX0=</DigestValue>
      </Reference>
      <Reference URI="/xl/printerSettings/printerSettings965.bin?ContentType=application/vnd.openxmlformats-officedocument.spreadsheetml.printerSettings">
        <DigestMethod Algorithm="http://www.w3.org/2001/04/xmlenc#sha256"/>
        <DigestValue>VQQFUkskIxPMBqKCj896f9FJ5pTZmUEr/J/2Mwz07Ks=</DigestValue>
      </Reference>
      <Reference URI="/xl/printerSettings/printerSettings966.bin?ContentType=application/vnd.openxmlformats-officedocument.spreadsheetml.printerSettings">
        <DigestMethod Algorithm="http://www.w3.org/2001/04/xmlenc#sha256"/>
        <DigestValue>VQQFUkskIxPMBqKCj896f9FJ5pTZmUEr/J/2Mwz07Ks=</DigestValue>
      </Reference>
      <Reference URI="/xl/printerSettings/printerSettings967.bin?ContentType=application/vnd.openxmlformats-officedocument.spreadsheetml.printerSettings">
        <DigestMethod Algorithm="http://www.w3.org/2001/04/xmlenc#sha256"/>
        <DigestValue>ifFw/UNXJPpaHH+uaxx1y1rPwjg/yn5QlflMbaVq85M=</DigestValue>
      </Reference>
      <Reference URI="/xl/printerSettings/printerSettings968.bin?ContentType=application/vnd.openxmlformats-officedocument.spreadsheetml.printerSettings">
        <DigestMethod Algorithm="http://www.w3.org/2001/04/xmlenc#sha256"/>
        <DigestValue>ifFw/UNXJPpaHH+uaxx1y1rPwjg/yn5QlflMbaVq85M=</DigestValue>
      </Reference>
      <Reference URI="/xl/printerSettings/printerSettings969.bin?ContentType=application/vnd.openxmlformats-officedocument.spreadsheetml.printerSettings">
        <DigestMethod Algorithm="http://www.w3.org/2001/04/xmlenc#sha256"/>
        <DigestValue>VQQFUkskIxPMBqKCj896f9FJ5pTZmUEr/J/2Mwz07Ks=</DigestValue>
      </Reference>
      <Reference URI="/xl/printerSettings/printerSettings97.bin?ContentType=application/vnd.openxmlformats-officedocument.spreadsheetml.printerSettings">
        <DigestMethod Algorithm="http://www.w3.org/2001/04/xmlenc#sha256"/>
        <DigestValue>4sf+1AWluvbpxJKPd2Oye0vW/vjaIC4T1BxgDzXmoXg=</DigestValue>
      </Reference>
      <Reference URI="/xl/printerSettings/printerSettings970.bin?ContentType=application/vnd.openxmlformats-officedocument.spreadsheetml.printerSettings">
        <DigestMethod Algorithm="http://www.w3.org/2001/04/xmlenc#sha256"/>
        <DigestValue>ifFw/UNXJPpaHH+uaxx1y1rPwjg/yn5QlflMbaVq85M=</DigestValue>
      </Reference>
      <Reference URI="/xl/printerSettings/printerSettings971.bin?ContentType=application/vnd.openxmlformats-officedocument.spreadsheetml.printerSettings">
        <DigestMethod Algorithm="http://www.w3.org/2001/04/xmlenc#sha256"/>
        <DigestValue>H3An+C7tBcBeSpEymAszO6PvdCgqobIC9NSPkiZ+tek=</DigestValue>
      </Reference>
      <Reference URI="/xl/printerSettings/printerSettings972.bin?ContentType=application/vnd.openxmlformats-officedocument.spreadsheetml.printerSettings">
        <DigestMethod Algorithm="http://www.w3.org/2001/04/xmlenc#sha256"/>
        <DigestValue>VQQFUkskIxPMBqKCj896f9FJ5pTZmUEr/J/2Mwz07Ks=</DigestValue>
      </Reference>
      <Reference URI="/xl/printerSettings/printerSettings973.bin?ContentType=application/vnd.openxmlformats-officedocument.spreadsheetml.printerSettings">
        <DigestMethod Algorithm="http://www.w3.org/2001/04/xmlenc#sha256"/>
        <DigestValue>VQQFUkskIxPMBqKCj896f9FJ5pTZmUEr/J/2Mwz07Ks=</DigestValue>
      </Reference>
      <Reference URI="/xl/printerSettings/printerSettings974.bin?ContentType=application/vnd.openxmlformats-officedocument.spreadsheetml.printerSettings">
        <DigestMethod Algorithm="http://www.w3.org/2001/04/xmlenc#sha256"/>
        <DigestValue>ibUXr0vOm8xoppsqwvt/qoaR34aZo1Bt8nGr51G3MxU=</DigestValue>
      </Reference>
      <Reference URI="/xl/printerSettings/printerSettings975.bin?ContentType=application/vnd.openxmlformats-officedocument.spreadsheetml.printerSettings">
        <DigestMethod Algorithm="http://www.w3.org/2001/04/xmlenc#sha256"/>
        <DigestValue>H3An+C7tBcBeSpEymAszO6PvdCgqobIC9NSPkiZ+tek=</DigestValue>
      </Reference>
      <Reference URI="/xl/printerSettings/printerSettings976.bin?ContentType=application/vnd.openxmlformats-officedocument.spreadsheetml.printerSettings">
        <DigestMethod Algorithm="http://www.w3.org/2001/04/xmlenc#sha256"/>
        <DigestValue>ibUXr0vOm8xoppsqwvt/qoaR34aZo1Bt8nGr51G3MxU=</DigestValue>
      </Reference>
      <Reference URI="/xl/printerSettings/printerSettings977.bin?ContentType=application/vnd.openxmlformats-officedocument.spreadsheetml.printerSettings">
        <DigestMethod Algorithm="http://www.w3.org/2001/04/xmlenc#sha256"/>
        <DigestValue>VQQFUkskIxPMBqKCj896f9FJ5pTZmUEr/J/2Mwz07Ks=</DigestValue>
      </Reference>
      <Reference URI="/xl/printerSettings/printerSettings978.bin?ContentType=application/vnd.openxmlformats-officedocument.spreadsheetml.printerSettings">
        <DigestMethod Algorithm="http://www.w3.org/2001/04/xmlenc#sha256"/>
        <DigestValue>rIFM0HglwlPrDPL+rw1hHS7uFM31eP6Ed+eI7ZidXX0=</DigestValue>
      </Reference>
      <Reference URI="/xl/printerSettings/printerSettings979.bin?ContentType=application/vnd.openxmlformats-officedocument.spreadsheetml.printerSettings">
        <DigestMethod Algorithm="http://www.w3.org/2001/04/xmlenc#sha256"/>
        <DigestValue>H3An+C7tBcBeSpEymAszO6PvdCgqobIC9NSPkiZ+tek=</DigestValue>
      </Reference>
      <Reference URI="/xl/printerSettings/printerSettings98.bin?ContentType=application/vnd.openxmlformats-officedocument.spreadsheetml.printerSettings">
        <DigestMethod Algorithm="http://www.w3.org/2001/04/xmlenc#sha256"/>
        <DigestValue>6HGumsjBk9X1CzCPpkG1pJTBdVyGv7gAJ+RWNO+yDTc=</DigestValue>
      </Reference>
      <Reference URI="/xl/printerSettings/printerSettings980.bin?ContentType=application/vnd.openxmlformats-officedocument.spreadsheetml.printerSettings">
        <DigestMethod Algorithm="http://www.w3.org/2001/04/xmlenc#sha256"/>
        <DigestValue>rIFM0HglwlPrDPL+rw1hHS7uFM31eP6Ed+eI7ZidXX0=</DigestValue>
      </Reference>
      <Reference URI="/xl/printerSettings/printerSettings981.bin?ContentType=application/vnd.openxmlformats-officedocument.spreadsheetml.printerSettings">
        <DigestMethod Algorithm="http://www.w3.org/2001/04/xmlenc#sha256"/>
        <DigestValue>H3An+C7tBcBeSpEymAszO6PvdCgqobIC9NSPkiZ+tek=</DigestValue>
      </Reference>
      <Reference URI="/xl/printerSettings/printerSettings982.bin?ContentType=application/vnd.openxmlformats-officedocument.spreadsheetml.printerSettings">
        <DigestMethod Algorithm="http://www.w3.org/2001/04/xmlenc#sha256"/>
        <DigestValue>ibUXr0vOm8xoppsqwvt/qoaR34aZo1Bt8nGr51G3MxU=</DigestValue>
      </Reference>
      <Reference URI="/xl/printerSettings/printerSettings983.bin?ContentType=application/vnd.openxmlformats-officedocument.spreadsheetml.printerSettings">
        <DigestMethod Algorithm="http://www.w3.org/2001/04/xmlenc#sha256"/>
        <DigestValue>VQQFUkskIxPMBqKCj896f9FJ5pTZmUEr/J/2Mwz07Ks=</DigestValue>
      </Reference>
      <Reference URI="/xl/printerSettings/printerSettings984.bin?ContentType=application/vnd.openxmlformats-officedocument.spreadsheetml.printerSettings">
        <DigestMethod Algorithm="http://www.w3.org/2001/04/xmlenc#sha256"/>
        <DigestValue>WgyN0AonIMJKx2znsVGMHj1xDOxwBs1ZvB8sEzNhGqM=</DigestValue>
      </Reference>
      <Reference URI="/xl/printerSettings/printerSettings985.bin?ContentType=application/vnd.openxmlformats-officedocument.spreadsheetml.printerSettings">
        <DigestMethod Algorithm="http://www.w3.org/2001/04/xmlenc#sha256"/>
        <DigestValue>LhHWoZgcArWKY9bgXck6zSfECk4qv6/5K+EKlGRCo64=</DigestValue>
      </Reference>
      <Reference URI="/xl/printerSettings/printerSettings986.bin?ContentType=application/vnd.openxmlformats-officedocument.spreadsheetml.printerSettings">
        <DigestMethod Algorithm="http://www.w3.org/2001/04/xmlenc#sha256"/>
        <DigestValue>RHPsmZQlM/7r6S3JHgxRNOuiVFqH9Hz5NSR8UPtm0PA=</DigestValue>
      </Reference>
      <Reference URI="/xl/printerSettings/printerSettings987.bin?ContentType=application/vnd.openxmlformats-officedocument.spreadsheetml.printerSettings">
        <DigestMethod Algorithm="http://www.w3.org/2001/04/xmlenc#sha256"/>
        <DigestValue>LhHWoZgcArWKY9bgXck6zSfECk4qv6/5K+EKlGRCo64=</DigestValue>
      </Reference>
      <Reference URI="/xl/printerSettings/printerSettings988.bin?ContentType=application/vnd.openxmlformats-officedocument.spreadsheetml.printerSettings">
        <DigestMethod Algorithm="http://www.w3.org/2001/04/xmlenc#sha256"/>
        <DigestValue>6FkLDuM0a2JWCe/NCqkfkFGGsEKEOqzdjtYNAetQkvQ=</DigestValue>
      </Reference>
      <Reference URI="/xl/printerSettings/printerSettings989.bin?ContentType=application/vnd.openxmlformats-officedocument.spreadsheetml.printerSettings">
        <DigestMethod Algorithm="http://www.w3.org/2001/04/xmlenc#sha256"/>
        <DigestValue>6FkLDuM0a2JWCe/NCqkfkFGGsEKEOqzdjtYNAetQkvQ=</DigestValue>
      </Reference>
      <Reference URI="/xl/printerSettings/printerSettings99.bin?ContentType=application/vnd.openxmlformats-officedocument.spreadsheetml.printerSettings">
        <DigestMethod Algorithm="http://www.w3.org/2001/04/xmlenc#sha256"/>
        <DigestValue>6HGumsjBk9X1CzCPpkG1pJTBdVyGv7gAJ+RWNO+yDTc=</DigestValue>
      </Reference>
      <Reference URI="/xl/printerSettings/printerSettings990.bin?ContentType=application/vnd.openxmlformats-officedocument.spreadsheetml.printerSettings">
        <DigestMethod Algorithm="http://www.w3.org/2001/04/xmlenc#sha256"/>
        <DigestValue>r3XBjBuS7s7/RC+8u1aGIzrWq5LgqIgb+WoWE2tSozg=</DigestValue>
      </Reference>
      <Reference URI="/xl/printerSettings/printerSettings991.bin?ContentType=application/vnd.openxmlformats-officedocument.spreadsheetml.printerSettings">
        <DigestMethod Algorithm="http://www.w3.org/2001/04/xmlenc#sha256"/>
        <DigestValue>RHPsmZQlM/7r6S3JHgxRNOuiVFqH9Hz5NSR8UPtm0PA=</DigestValue>
      </Reference>
      <Reference URI="/xl/printerSettings/printerSettings992.bin?ContentType=application/vnd.openxmlformats-officedocument.spreadsheetml.printerSettings">
        <DigestMethod Algorithm="http://www.w3.org/2001/04/xmlenc#sha256"/>
        <DigestValue>RHPsmZQlM/7r6S3JHgxRNOuiVFqH9Hz5NSR8UPtm0PA=</DigestValue>
      </Reference>
      <Reference URI="/xl/printerSettings/printerSettings993.bin?ContentType=application/vnd.openxmlformats-officedocument.spreadsheetml.printerSettings">
        <DigestMethod Algorithm="http://www.w3.org/2001/04/xmlenc#sha256"/>
        <DigestValue>ibUXr0vOm8xoppsqwvt/qoaR34aZo1Bt8nGr51G3MxU=</DigestValue>
      </Reference>
      <Reference URI="/xl/printerSettings/printerSettings994.bin?ContentType=application/vnd.openxmlformats-officedocument.spreadsheetml.printerSettings">
        <DigestMethod Algorithm="http://www.w3.org/2001/04/xmlenc#sha256"/>
        <DigestValue>RHPsmZQlM/7r6S3JHgxRNOuiVFqH9Hz5NSR8UPtm0PA=</DigestValue>
      </Reference>
      <Reference URI="/xl/printerSettings/printerSettings995.bin?ContentType=application/vnd.openxmlformats-officedocument.spreadsheetml.printerSettings">
        <DigestMethod Algorithm="http://www.w3.org/2001/04/xmlenc#sha256"/>
        <DigestValue>ibUXr0vOm8xoppsqwvt/qoaR34aZo1Bt8nGr51G3MxU=</DigestValue>
      </Reference>
      <Reference URI="/xl/printerSettings/printerSettings996.bin?ContentType=application/vnd.openxmlformats-officedocument.spreadsheetml.printerSettings">
        <DigestMethod Algorithm="http://www.w3.org/2001/04/xmlenc#sha256"/>
        <DigestValue>ibUXr0vOm8xoppsqwvt/qoaR34aZo1Bt8nGr51G3MxU=</DigestValue>
      </Reference>
      <Reference URI="/xl/printerSettings/printerSettings997.bin?ContentType=application/vnd.openxmlformats-officedocument.spreadsheetml.printerSettings">
        <DigestMethod Algorithm="http://www.w3.org/2001/04/xmlenc#sha256"/>
        <DigestValue>6FkLDuM0a2JWCe/NCqkfkFGGsEKEOqzdjtYNAetQkvQ=</DigestValue>
      </Reference>
      <Reference URI="/xl/printerSettings/printerSettings998.bin?ContentType=application/vnd.openxmlformats-officedocument.spreadsheetml.printerSettings">
        <DigestMethod Algorithm="http://www.w3.org/2001/04/xmlenc#sha256"/>
        <DigestValue>ibUXr0vOm8xoppsqwvt/qoaR34aZo1Bt8nGr51G3MxU=</DigestValue>
      </Reference>
      <Reference URI="/xl/printerSettings/printerSettings999.bin?ContentType=application/vnd.openxmlformats-officedocument.spreadsheetml.printerSettings">
        <DigestMethod Algorithm="http://www.w3.org/2001/04/xmlenc#sha256"/>
        <DigestValue>r3XBjBuS7s7/RC+8u1aGIzrWq5LgqIgb+WoWE2tSozg=</DigestValue>
      </Reference>
      <Reference URI="/xl/sharedStrings.xml?ContentType=application/vnd.openxmlformats-officedocument.spreadsheetml.sharedStrings+xml">
        <DigestMethod Algorithm="http://www.w3.org/2001/04/xmlenc#sha256"/>
        <DigestValue>H+YqbI6wKLTlJzNzfQ8Q9twzG/AK0dB/MdU187zDY9w=</DigestValue>
      </Reference>
      <Reference URI="/xl/styles.xml?ContentType=application/vnd.openxmlformats-officedocument.spreadsheetml.styles+xml">
        <DigestMethod Algorithm="http://www.w3.org/2001/04/xmlenc#sha256"/>
        <DigestValue>sWKOnvanhF12XQKeWwdV93qk4ExaVci5YZWkMS9JknA=</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UrE/Aqz4h76EbGNVymEhmgvlHhe13ESavi5UtexD0ps=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FonXRM4ZfcG7PX6bqht3PX2SZcxf+pPxg8C+Josuqsk=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yvR9nnR0r/CKzFbgc9T84nSxdYSS7oVISBQL+1c4Sfc=</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vrVZ/YszWI6B2Q8ayO+p70KxdC6YiigqY5oaLSquJYg=</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iRhvZ9zn6gA0x7PUYHvx6AL5G7oq+KcCOCTtID5If4k=</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Transform>
          <Transform Algorithm="http://www.w3.org/TR/2001/REC-xml-c14n-20010315"/>
        </Transforms>
        <DigestMethod Algorithm="http://www.w3.org/2001/04/xmlenc#sha256"/>
        <DigestValue>VRG83a/hSvpi6UUsv3cpzDLrcDiLQA4rbC2+mZO3XRY=</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gELMVdxAVe6GhXeLMmD2Wkn+Xaqt+6XognZM1ha2tik=</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FH+qjcjgh/OW4CaZZghjTushjxXkzJOGgW4OIsGSAzs=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Transform>
          <Transform Algorithm="http://www.w3.org/TR/2001/REC-xml-c14n-20010315"/>
        </Transforms>
        <DigestMethod Algorithm="http://www.w3.org/2001/04/xmlenc#sha256"/>
        <DigestValue>wAkJsg/qqcNcphBtixhnSPNXEQ7mmSnrigkG5R2l5lk=</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T2PH6kbb9AHyDArF6nbVLHs2m3krjG7Ch6hg2mxGTGA=</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dNrpu55n28mUT6GCR6h3D4zSpBptKTrAUqMkLvhjz7I=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06mHHFQaFXk1UC0G9PmOQ1CaQ9G8oG8j/QrByPBpGHk=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Transform>
          <Transform Algorithm="http://www.w3.org/TR/2001/REC-xml-c14n-20010315"/>
        </Transforms>
        <DigestMethod Algorithm="http://www.w3.org/2001/04/xmlenc#sha256"/>
        <DigestValue>H7AP+uOUwIB7fUNqZgDpwXVtGVH/zBOTAL1AWOQWEvY=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leX9cFqWqQ6YpZ6rCNwpY0wdpgu4VzVoMsnnGfhPAbo=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0baeGuE+9GnYyXY4c+SMGJ+hceTiIczojcrZ1xOIV+M=</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++D2+QszV+U19/BvKl2CbYD4p7cE3J5Xv+vlF3pAXtg=</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zXa4CWl1xF8Hp9CjvnnuukrdgmD0tAUfHWRjeErJqYI=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AbRvFuMyIdOWxtOKnRigIEUF0f3+F1hnI2sRwW3jZBY=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2KVKVtSRgwZ62hrWQI4iEAZqudQUv/7ROfUHgqnTLmk=</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EiC/jtBa0BlrNmRSbG9rJkF91zljl1VRqgNLFdVE9nQ=</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+7WDud/dM8jAQchcL26zn8qYIP7F2cFHon/lXaBIiy4=</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anvdhdOSJKmaWqDMGPNunze6yICjmoEsFLtIusCHaN8=</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Transform>
          <Transform Algorithm="http://www.w3.org/TR/2001/REC-xml-c14n-20010315"/>
        </Transforms>
        <DigestMethod Algorithm="http://www.w3.org/2001/04/xmlenc#sha256"/>
        <DigestValue>bHAUpusRAr2YkX1SuC99F0k/ee2/cXbmhxVB3fyGfJo=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Transform>
          <Transform Algorithm="http://www.w3.org/TR/2001/REC-xml-c14n-20010315"/>
        </Transforms>
        <DigestMethod Algorithm="http://www.w3.org/2001/04/xmlenc#sha256"/>
        <DigestValue>PjaUzhEWfdOTYmIrU4Bj2YgSxhiR503DwR041U+ZmZs=</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+wvvjFlLFBBQujjoWEz+PTguby02NxnDytNE9AdoJIM=</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cOFBiSXC6TfawcdxAXSn/1pdoLDDGuEkLeZvzVDxpuY=</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Transform>
          <Transform Algorithm="http://www.w3.org/TR/2001/REC-xml-c14n-20010315"/>
        </Transforms>
        <DigestMethod Algorithm="http://www.w3.org/2001/04/xmlenc#sha256"/>
        <DigestValue>TLc1bNUsjg9HlB9Z5ZhGzd7QIEAKmTTl4UVC5xp1IQc=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B3kk14WWWM6VGDmy7J+BvQI717wbHI8q/ymr4rhyn18=</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XCCwBgrspPJ5L8PIsL2tV3KdYniew3Ux0gOMQhVQHMU=</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Zl1C/nsLW2EgpLPr1CTUNF2IKAnpSJEPhvETr4uWn/Y=</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/C4PB7SowjHA1P3yFoXf4mZm5ym6t0p/IRoKjyu3tc8=</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4SAuw2rWDAtXo/oA1EHBypj+w22/rPuG11xzFSwLd7Q=</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ok8XcJNcQ0cR2Qw/h/+wOflYdGYh1NAT0oNuYLglzU4=</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bjnxrVmY9c7/xGFz1CniPTymjCfss3bVTy2SQVJwrCU=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Transform>
          <Transform Algorithm="http://www.w3.org/TR/2001/REC-xml-c14n-20010315"/>
        </Transforms>
        <DigestMethod Algorithm="http://www.w3.org/2001/04/xmlenc#sha256"/>
        <DigestValue>s7lLME3uL15M4JrBIce67ya+scTJpNX2xZxJtcfmNAw=</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EbLBg5UuK4wzXZf5ej3qYkM4ok9sziWFsZIq8KX6neA=</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56jpx/4c/iF53d2fZHwlXqXGlBzJ7W9NBzqk+d4VsYg=</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RlmGmd2fNcxEND+jD8HhDHgOa0kiwfLRbQg+TdsHTI8=</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E23oNsaXnfHEnyJiwzZPycLC3w+HpeFeJOl9HWnCw3U=</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Transform>
          <Transform Algorithm="http://www.w3.org/TR/2001/REC-xml-c14n-20010315"/>
        </Transforms>
        <DigestMethod Algorithm="http://www.w3.org/2001/04/xmlenc#sha256"/>
        <DigestValue>cSYJTkt2qR5opqjcvP1Ar98D4O6T4dgODSZ4SPOlhyY=</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Transform>
          <Transform Algorithm="http://www.w3.org/TR/2001/REC-xml-c14n-20010315"/>
        </Transforms>
        <DigestMethod Algorithm="http://www.w3.org/2001/04/xmlenc#sha256"/>
        <DigestValue>NbAqe5rcNMUUKXSHbVKd6T9qwuVORv4txO5H3U08LSk=</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7ReXRaXdnAhG+XX8Ls5ypmJd/ZzCjkv9enhV1gRWDLg=</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X7IF+PJxyRYec4mqnOayvVBKzhswn/TPPPNOeZoanq8=</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xP4eExSRDxsHX9bvEgEBrSRIhstNNXtDQ79Oz7g2eOc=</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l6yNsaMsSdDjKElHJUvXFN1WpaUWq5PZFTdCQb3flJU=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VQdKfTSrx5dAPhOZg5FdcjersNJs8TU1XrXc+s8gmj4=</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Transform>
          <Transform Algorithm="http://www.w3.org/TR/2001/REC-xml-c14n-20010315"/>
        </Transforms>
        <DigestMethod Algorithm="http://www.w3.org/2001/04/xmlenc#sha256"/>
        <DigestValue>7sVtwOgrxtpi5FpQa3qwg1B+vKvUo5Is14Dl1Ar/YUg=</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3GZ8YDLNqGjuXfWbnaspgWCr+3f+prHdUAXLL0H9eXw=</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vtV8GpbjWgoumaBlGnxUDqDSVTs/RTJkX7z/o/vae24=</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TWIFBKpZhlYptWIFbsoKxSATnX0E9LSuJ3fQIWgavuw=</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lOzys7jeCW2+PYgEV0w3W5xLfLdA7yE9+9jcuG1qR/g=</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Transform>
          <Transform Algorithm="http://www.w3.org/TR/2001/REC-xml-c14n-20010315"/>
        </Transforms>
        <DigestMethod Algorithm="http://www.w3.org/2001/04/xmlenc#sha256"/>
        <DigestValue>WzbLlTAjubZruDF6pFTU3LS9EKrV3AOOTDwMEU3q3p4=</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j3l9yIoK0lJPRFoQLEOwE/dCp9UhY1AwWry2BJ/zT3g=</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qKkrIwK3CiWjArYOAVJfsNb/K6BvyI4fkG5qiBNc/Fk=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xeajFIxcdnmVJmrHXbiVOcWZbYpxaMxmMf0xYzaK5ao=</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MErv/FISE0/y5vcgS8AlBD2DBmpHNa6siuAMSmRc87Q=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BmcI44O4yPBmGdOOz51sNBA10kxKjx6k0Je396qZ3TI=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7VCpPZge/v0ElqOI8VDhoV3DkY2H2IdUzOxHNz8VJc0=</DigestValue>
      </Reference>
      <Reference URI="/xl/worksheets/sheet1.xml?ContentType=application/vnd.openxmlformats-officedocument.spreadsheetml.worksheet+xml">
        <DigestMethod Algorithm="http://www.w3.org/2001/04/xmlenc#sha256"/>
        <DigestValue>FXAnZ6KKk/5uNNl2l9NNXXn6SsjVDyd9fCrmnNlALl4=</DigestValue>
      </Reference>
      <Reference URI="/xl/worksheets/sheet10.xml?ContentType=application/vnd.openxmlformats-officedocument.spreadsheetml.worksheet+xml">
        <DigestMethod Algorithm="http://www.w3.org/2001/04/xmlenc#sha256"/>
        <DigestValue>9u4LZByGmO6VN3p2emgZ+cKWDUyyUEUvB0epCO4rBiE=</DigestValue>
      </Reference>
      <Reference URI="/xl/worksheets/sheet11.xml?ContentType=application/vnd.openxmlformats-officedocument.spreadsheetml.worksheet+xml">
        <DigestMethod Algorithm="http://www.w3.org/2001/04/xmlenc#sha256"/>
        <DigestValue>uyBLAqTDvDOzRHgKFTvZ5fWDpnCQ1J1ZV4loYMkYET4=</DigestValue>
      </Reference>
      <Reference URI="/xl/worksheets/sheet12.xml?ContentType=application/vnd.openxmlformats-officedocument.spreadsheetml.worksheet+xml">
        <DigestMethod Algorithm="http://www.w3.org/2001/04/xmlenc#sha256"/>
        <DigestValue>8dAsrKrhgyO4vYh/F08c5XqsNcPkfRBBNAEoB8s3mYs=</DigestValue>
      </Reference>
      <Reference URI="/xl/worksheets/sheet13.xml?ContentType=application/vnd.openxmlformats-officedocument.spreadsheetml.worksheet+xml">
        <DigestMethod Algorithm="http://www.w3.org/2001/04/xmlenc#sha256"/>
        <DigestValue>Uz2piwTPI7EXEgs1Q8jCf3Dc+V5UEox+O6HjMdEARUM=</DigestValue>
      </Reference>
      <Reference URI="/xl/worksheets/sheet14.xml?ContentType=application/vnd.openxmlformats-officedocument.spreadsheetml.worksheet+xml">
        <DigestMethod Algorithm="http://www.w3.org/2001/04/xmlenc#sha256"/>
        <DigestValue>78QTkE93YWPKb/sf5Cy1B6IentRaig3SIusje52roa0=</DigestValue>
      </Reference>
      <Reference URI="/xl/worksheets/sheet15.xml?ContentType=application/vnd.openxmlformats-officedocument.spreadsheetml.worksheet+xml">
        <DigestMethod Algorithm="http://www.w3.org/2001/04/xmlenc#sha256"/>
        <DigestValue>QAsBAXlG6tNLp3dmymT6auq/LNew/h0CFLPMc9AonSo=</DigestValue>
      </Reference>
      <Reference URI="/xl/worksheets/sheet16.xml?ContentType=application/vnd.openxmlformats-officedocument.spreadsheetml.worksheet+xml">
        <DigestMethod Algorithm="http://www.w3.org/2001/04/xmlenc#sha256"/>
        <DigestValue>hrBVACSM1qVD+6NwHruFH5NFEOpUNr3aJ3D0RMwcnW4=</DigestValue>
      </Reference>
      <Reference URI="/xl/worksheets/sheet17.xml?ContentType=application/vnd.openxmlformats-officedocument.spreadsheetml.worksheet+xml">
        <DigestMethod Algorithm="http://www.w3.org/2001/04/xmlenc#sha256"/>
        <DigestValue>DiqWHPCN7klju09z5eofSwe1f1nolMggqkgtWn5WSx4=</DigestValue>
      </Reference>
      <Reference URI="/xl/worksheets/sheet18.xml?ContentType=application/vnd.openxmlformats-officedocument.spreadsheetml.worksheet+xml">
        <DigestMethod Algorithm="http://www.w3.org/2001/04/xmlenc#sha256"/>
        <DigestValue>KfSxOhvgHXuPcscJFL5U9zdxdNpvWBYXICkXb/RBVQw=</DigestValue>
      </Reference>
      <Reference URI="/xl/worksheets/sheet19.xml?ContentType=application/vnd.openxmlformats-officedocument.spreadsheetml.worksheet+xml">
        <DigestMethod Algorithm="http://www.w3.org/2001/04/xmlenc#sha256"/>
        <DigestValue>QmhgpRPlSOuhQ6E/qIpshAIbfhkHqhP4+FFsPikH09E=</DigestValue>
      </Reference>
      <Reference URI="/xl/worksheets/sheet2.xml?ContentType=application/vnd.openxmlformats-officedocument.spreadsheetml.worksheet+xml">
        <DigestMethod Algorithm="http://www.w3.org/2001/04/xmlenc#sha256"/>
        <DigestValue>6Yobm2nnBVOumbVWDG7kMlXQl7huW/UBxRSeW4iLGv0=</DigestValue>
      </Reference>
      <Reference URI="/xl/worksheets/sheet20.xml?ContentType=application/vnd.openxmlformats-officedocument.spreadsheetml.worksheet+xml">
        <DigestMethod Algorithm="http://www.w3.org/2001/04/xmlenc#sha256"/>
        <DigestValue>kMpJsT6iGDc1LJHi95NAlffMIujQiydIi8sEOgvN2Bc=</DigestValue>
      </Reference>
      <Reference URI="/xl/worksheets/sheet21.xml?ContentType=application/vnd.openxmlformats-officedocument.spreadsheetml.worksheet+xml">
        <DigestMethod Algorithm="http://www.w3.org/2001/04/xmlenc#sha256"/>
        <DigestValue>t2W7KEpNJ11KETZqvJF+r8Ej84ct0i/9xy3ZqFDbRcc=</DigestValue>
      </Reference>
      <Reference URI="/xl/worksheets/sheet22.xml?ContentType=application/vnd.openxmlformats-officedocument.spreadsheetml.worksheet+xml">
        <DigestMethod Algorithm="http://www.w3.org/2001/04/xmlenc#sha256"/>
        <DigestValue>9VRdcwGCrsdgsh8JIsDMpk2QyjJLILtL7yeTIdUwc/k=</DigestValue>
      </Reference>
      <Reference URI="/xl/worksheets/sheet23.xml?ContentType=application/vnd.openxmlformats-officedocument.spreadsheetml.worksheet+xml">
        <DigestMethod Algorithm="http://www.w3.org/2001/04/xmlenc#sha256"/>
        <DigestValue>AGRy5Bm8zncQSfwPrrOSyh3jgfZA9SOVP2mW/XHI/cY=</DigestValue>
      </Reference>
      <Reference URI="/xl/worksheets/sheet24.xml?ContentType=application/vnd.openxmlformats-officedocument.spreadsheetml.worksheet+xml">
        <DigestMethod Algorithm="http://www.w3.org/2001/04/xmlenc#sha256"/>
        <DigestValue>Y+N0A7ABR2myYRLDFf7LVSkl6ezQu/4gTdqgP+TweaI=</DigestValue>
      </Reference>
      <Reference URI="/xl/worksheets/sheet25.xml?ContentType=application/vnd.openxmlformats-officedocument.spreadsheetml.worksheet+xml">
        <DigestMethod Algorithm="http://www.w3.org/2001/04/xmlenc#sha256"/>
        <DigestValue>q1DZ/l0lbyjqFcuPTbpvGyiAegX1S3N0AUIXhHNPC3A=</DigestValue>
      </Reference>
      <Reference URI="/xl/worksheets/sheet26.xml?ContentType=application/vnd.openxmlformats-officedocument.spreadsheetml.worksheet+xml">
        <DigestMethod Algorithm="http://www.w3.org/2001/04/xmlenc#sha256"/>
        <DigestValue>qQtzUTL9RzaiH4RkJ09uPbo1A0IIGORJ1FXr207FYfY=</DigestValue>
      </Reference>
      <Reference URI="/xl/worksheets/sheet27.xml?ContentType=application/vnd.openxmlformats-officedocument.spreadsheetml.worksheet+xml">
        <DigestMethod Algorithm="http://www.w3.org/2001/04/xmlenc#sha256"/>
        <DigestValue>EWSPTeBcDwCopMcizdiYH3xFpLsSscGyaMj21Z/I2tQ=</DigestValue>
      </Reference>
      <Reference URI="/xl/worksheets/sheet28.xml?ContentType=application/vnd.openxmlformats-officedocument.spreadsheetml.worksheet+xml">
        <DigestMethod Algorithm="http://www.w3.org/2001/04/xmlenc#sha256"/>
        <DigestValue>s06ZWz4nTCd60P5gq+wMW2APhMNaeizIOKjL0LhLi5s=</DigestValue>
      </Reference>
      <Reference URI="/xl/worksheets/sheet29.xml?ContentType=application/vnd.openxmlformats-officedocument.spreadsheetml.worksheet+xml">
        <DigestMethod Algorithm="http://www.w3.org/2001/04/xmlenc#sha256"/>
        <DigestValue>PZ6Xx4BhLvaeZnUHZwIt+6BPtHdIIOPP9TRspIPI+No=</DigestValue>
      </Reference>
      <Reference URI="/xl/worksheets/sheet3.xml?ContentType=application/vnd.openxmlformats-officedocument.spreadsheetml.worksheet+xml">
        <DigestMethod Algorithm="http://www.w3.org/2001/04/xmlenc#sha256"/>
        <DigestValue>oeKK07sXfWr/dIvRBh/wtXKwRmv5v8L4C0pFiusksG4=</DigestValue>
      </Reference>
      <Reference URI="/xl/worksheets/sheet30.xml?ContentType=application/vnd.openxmlformats-officedocument.spreadsheetml.worksheet+xml">
        <DigestMethod Algorithm="http://www.w3.org/2001/04/xmlenc#sha256"/>
        <DigestValue>Y1FHqraR+/j8CO8pAYSKC72iOOHSbAramTJKkqkY+8s=</DigestValue>
      </Reference>
      <Reference URI="/xl/worksheets/sheet31.xml?ContentType=application/vnd.openxmlformats-officedocument.spreadsheetml.worksheet+xml">
        <DigestMethod Algorithm="http://www.w3.org/2001/04/xmlenc#sha256"/>
        <DigestValue>UhExaoOaYrIx6F2P8sphNeKWbJQ3a6zrLROh1s8bJVc=</DigestValue>
      </Reference>
      <Reference URI="/xl/worksheets/sheet32.xml?ContentType=application/vnd.openxmlformats-officedocument.spreadsheetml.worksheet+xml">
        <DigestMethod Algorithm="http://www.w3.org/2001/04/xmlenc#sha256"/>
        <DigestValue>NXCN1VM9C6/pd2e60RjkOGXqkrjPJLt9c7McHyHZ2/0=</DigestValue>
      </Reference>
      <Reference URI="/xl/worksheets/sheet33.xml?ContentType=application/vnd.openxmlformats-officedocument.spreadsheetml.worksheet+xml">
        <DigestMethod Algorithm="http://www.w3.org/2001/04/xmlenc#sha256"/>
        <DigestValue>gEaWTP1KP3lIy2tvQUZCCZ8sVJrvmydoN+NQ20HsyUQ=</DigestValue>
      </Reference>
      <Reference URI="/xl/worksheets/sheet34.xml?ContentType=application/vnd.openxmlformats-officedocument.spreadsheetml.worksheet+xml">
        <DigestMethod Algorithm="http://www.w3.org/2001/04/xmlenc#sha256"/>
        <DigestValue>E8B8Z0XiFPRji5HjU/PldX+YYoYG4l+UKl0MwNZDkpk=</DigestValue>
      </Reference>
      <Reference URI="/xl/worksheets/sheet35.xml?ContentType=application/vnd.openxmlformats-officedocument.spreadsheetml.worksheet+xml">
        <DigestMethod Algorithm="http://www.w3.org/2001/04/xmlenc#sha256"/>
        <DigestValue>kDeTg6iYk1PVFbpx6v5M4jNubTZFkc3/i2NmtOhr+Sk=</DigestValue>
      </Reference>
      <Reference URI="/xl/worksheets/sheet36.xml?ContentType=application/vnd.openxmlformats-officedocument.spreadsheetml.worksheet+xml">
        <DigestMethod Algorithm="http://www.w3.org/2001/04/xmlenc#sha256"/>
        <DigestValue>X8S2tYTnacwl1SGLcygkSuSaCOWaeCsyAeuUhCaeXfQ=</DigestValue>
      </Reference>
      <Reference URI="/xl/worksheets/sheet37.xml?ContentType=application/vnd.openxmlformats-officedocument.spreadsheetml.worksheet+xml">
        <DigestMethod Algorithm="http://www.w3.org/2001/04/xmlenc#sha256"/>
        <DigestValue>vtv1nbYm/+XhRvRvcJKfWPEDk0VfH6yzvZh6NZkIgDI=</DigestValue>
      </Reference>
      <Reference URI="/xl/worksheets/sheet38.xml?ContentType=application/vnd.openxmlformats-officedocument.spreadsheetml.worksheet+xml">
        <DigestMethod Algorithm="http://www.w3.org/2001/04/xmlenc#sha256"/>
        <DigestValue>6fWpev715sT/KLXSmnOBRaRbJ7rNjAjUbDVilLFV/SM=</DigestValue>
      </Reference>
      <Reference URI="/xl/worksheets/sheet39.xml?ContentType=application/vnd.openxmlformats-officedocument.spreadsheetml.worksheet+xml">
        <DigestMethod Algorithm="http://www.w3.org/2001/04/xmlenc#sha256"/>
        <DigestValue>dbwIVUIIyEV3evPJ6ehK7ozQu7pXehYkavdMGJb//8o=</DigestValue>
      </Reference>
      <Reference URI="/xl/worksheets/sheet4.xml?ContentType=application/vnd.openxmlformats-officedocument.spreadsheetml.worksheet+xml">
        <DigestMethod Algorithm="http://www.w3.org/2001/04/xmlenc#sha256"/>
        <DigestValue>GwO6cVEvMrqV29gQmLJfYz8TuCVGyOKJApF0IUxxqzY=</DigestValue>
      </Reference>
      <Reference URI="/xl/worksheets/sheet40.xml?ContentType=application/vnd.openxmlformats-officedocument.spreadsheetml.worksheet+xml">
        <DigestMethod Algorithm="http://www.w3.org/2001/04/xmlenc#sha256"/>
        <DigestValue>A83mqnhV3M92wYSGn28ea61tWIsEZLd55gTc4M6GXFA=</DigestValue>
      </Reference>
      <Reference URI="/xl/worksheets/sheet41.xml?ContentType=application/vnd.openxmlformats-officedocument.spreadsheetml.worksheet+xml">
        <DigestMethod Algorithm="http://www.w3.org/2001/04/xmlenc#sha256"/>
        <DigestValue>HgfDHJQLUE5H5vfIAxBFBObY8oGghGmfpHngvcvSEcw=</DigestValue>
      </Reference>
      <Reference URI="/xl/worksheets/sheet42.xml?ContentType=application/vnd.openxmlformats-officedocument.spreadsheetml.worksheet+xml">
        <DigestMethod Algorithm="http://www.w3.org/2001/04/xmlenc#sha256"/>
        <DigestValue>3+dTrVwsgLYEHkA6eA6s+CVm88hkDYYCdev9S4DzOvU=</DigestValue>
      </Reference>
      <Reference URI="/xl/worksheets/sheet43.xml?ContentType=application/vnd.openxmlformats-officedocument.spreadsheetml.worksheet+xml">
        <DigestMethod Algorithm="http://www.w3.org/2001/04/xmlenc#sha256"/>
        <DigestValue>HP1PsCLz07noawWx+Nr6mJ6DS/aCxROy0WyIdkpraZo=</DigestValue>
      </Reference>
      <Reference URI="/xl/worksheets/sheet44.xml?ContentType=application/vnd.openxmlformats-officedocument.spreadsheetml.worksheet+xml">
        <DigestMethod Algorithm="http://www.w3.org/2001/04/xmlenc#sha256"/>
        <DigestValue>WOygALF3eMGz/48jKD7KwwNHUtIl75UX+kBp6AP7lDI=</DigestValue>
      </Reference>
      <Reference URI="/xl/worksheets/sheet45.xml?ContentType=application/vnd.openxmlformats-officedocument.spreadsheetml.worksheet+xml">
        <DigestMethod Algorithm="http://www.w3.org/2001/04/xmlenc#sha256"/>
        <DigestValue>ULTb06NTOPypMqUsyZQ9vv61gmznPR6m4vlW9XzSdPw=</DigestValue>
      </Reference>
      <Reference URI="/xl/worksheets/sheet46.xml?ContentType=application/vnd.openxmlformats-officedocument.spreadsheetml.worksheet+xml">
        <DigestMethod Algorithm="http://www.w3.org/2001/04/xmlenc#sha256"/>
        <DigestValue>uU+S3vmdUCwYjdln+xzGh/wfuNerXBJWg4RBC3I/KRA=</DigestValue>
      </Reference>
      <Reference URI="/xl/worksheets/sheet47.xml?ContentType=application/vnd.openxmlformats-officedocument.spreadsheetml.worksheet+xml">
        <DigestMethod Algorithm="http://www.w3.org/2001/04/xmlenc#sha256"/>
        <DigestValue>zu98wTjnCSE8cSv720EAf5+aTaE9BBU0/PcssgJ5TUU=</DigestValue>
      </Reference>
      <Reference URI="/xl/worksheets/sheet48.xml?ContentType=application/vnd.openxmlformats-officedocument.spreadsheetml.worksheet+xml">
        <DigestMethod Algorithm="http://www.w3.org/2001/04/xmlenc#sha256"/>
        <DigestValue>kuWJzfxx+UbNU19hJzxzys8l7TvuXiNls1nBpfUHNwc=</DigestValue>
      </Reference>
      <Reference URI="/xl/worksheets/sheet49.xml?ContentType=application/vnd.openxmlformats-officedocument.spreadsheetml.worksheet+xml">
        <DigestMethod Algorithm="http://www.w3.org/2001/04/xmlenc#sha256"/>
        <DigestValue>MTAQ/8rIzaH/bFkL33IiqgrWnj97+wipQuMXq4Njnmc=</DigestValue>
      </Reference>
      <Reference URI="/xl/worksheets/sheet5.xml?ContentType=application/vnd.openxmlformats-officedocument.spreadsheetml.worksheet+xml">
        <DigestMethod Algorithm="http://www.w3.org/2001/04/xmlenc#sha256"/>
        <DigestValue>o+UWGeX2K/3rWIz+N2b3s+nXN5l37vyTdujc8YMszOo=</DigestValue>
      </Reference>
      <Reference URI="/xl/worksheets/sheet50.xml?ContentType=application/vnd.openxmlformats-officedocument.spreadsheetml.worksheet+xml">
        <DigestMethod Algorithm="http://www.w3.org/2001/04/xmlenc#sha256"/>
        <DigestValue>K+fpNnEYaHcuxTLsH5KXM36PhwT4Jv7atGzfyob31IU=</DigestValue>
      </Reference>
      <Reference URI="/xl/worksheets/sheet51.xml?ContentType=application/vnd.openxmlformats-officedocument.spreadsheetml.worksheet+xml">
        <DigestMethod Algorithm="http://www.w3.org/2001/04/xmlenc#sha256"/>
        <DigestValue>BXdHkZtOciD5OW3pHV0/20H/5zXQhvN8nXMyO6tUb8U=</DigestValue>
      </Reference>
      <Reference URI="/xl/worksheets/sheet52.xml?ContentType=application/vnd.openxmlformats-officedocument.spreadsheetml.worksheet+xml">
        <DigestMethod Algorithm="http://www.w3.org/2001/04/xmlenc#sha256"/>
        <DigestValue>U4f+K/VTx5ygOnVZF0Uo1S1Z1uU0dLO5Dnjx6LByIwQ=</DigestValue>
      </Reference>
      <Reference URI="/xl/worksheets/sheet53.xml?ContentType=application/vnd.openxmlformats-officedocument.spreadsheetml.worksheet+xml">
        <DigestMethod Algorithm="http://www.w3.org/2001/04/xmlenc#sha256"/>
        <DigestValue>DVENltu4EGj6KVeew3ruWDHn7jB1Dm+6zXJlKFUcEgo=</DigestValue>
      </Reference>
      <Reference URI="/xl/worksheets/sheet54.xml?ContentType=application/vnd.openxmlformats-officedocument.spreadsheetml.worksheet+xml">
        <DigestMethod Algorithm="http://www.w3.org/2001/04/xmlenc#sha256"/>
        <DigestValue>1fQThit4Dmq7Z8NLXGc4enMKLIVKvLM5qNrdRK6Xlf8=</DigestValue>
      </Reference>
      <Reference URI="/xl/worksheets/sheet55.xml?ContentType=application/vnd.openxmlformats-officedocument.spreadsheetml.worksheet+xml">
        <DigestMethod Algorithm="http://www.w3.org/2001/04/xmlenc#sha256"/>
        <DigestValue>xY+lwIT/to+lTEOUsznATX5U5MxxK2NGD7e5jzW1X2s=</DigestValue>
      </Reference>
      <Reference URI="/xl/worksheets/sheet56.xml?ContentType=application/vnd.openxmlformats-officedocument.spreadsheetml.worksheet+xml">
        <DigestMethod Algorithm="http://www.w3.org/2001/04/xmlenc#sha256"/>
        <DigestValue>JsguE+gzNnC8uBpIMG72WKd38qT37J1LHgtiVJlo4qQ=</DigestValue>
      </Reference>
      <Reference URI="/xl/worksheets/sheet57.xml?ContentType=application/vnd.openxmlformats-officedocument.spreadsheetml.worksheet+xml">
        <DigestMethod Algorithm="http://www.w3.org/2001/04/xmlenc#sha256"/>
        <DigestValue>GvXueVs5QYV89NmAT0+34WzUGfIk1Dlk2z5i2P3TEoM=</DigestValue>
      </Reference>
      <Reference URI="/xl/worksheets/sheet6.xml?ContentType=application/vnd.openxmlformats-officedocument.spreadsheetml.worksheet+xml">
        <DigestMethod Algorithm="http://www.w3.org/2001/04/xmlenc#sha256"/>
        <DigestValue>5AqwEeQ7obIHxLuDRwv4nA/kP4UNZZ15HoIrD3K5Xu8=</DigestValue>
      </Reference>
      <Reference URI="/xl/worksheets/sheet7.xml?ContentType=application/vnd.openxmlformats-officedocument.spreadsheetml.worksheet+xml">
        <DigestMethod Algorithm="http://www.w3.org/2001/04/xmlenc#sha256"/>
        <DigestValue>+yYWKctOhUFB4PjEM/1VwAMAsLpT4x0gnEX0AMs7PHY=</DigestValue>
      </Reference>
      <Reference URI="/xl/worksheets/sheet8.xml?ContentType=application/vnd.openxmlformats-officedocument.spreadsheetml.worksheet+xml">
        <DigestMethod Algorithm="http://www.w3.org/2001/04/xmlenc#sha256"/>
        <DigestValue>Qrd7UgTd7UvNGgvOBTzzbHREswlhrW9b2DMS2/unA+A=</DigestValue>
      </Reference>
      <Reference URI="/xl/worksheets/sheet9.xml?ContentType=application/vnd.openxmlformats-officedocument.spreadsheetml.worksheet+xml">
        <DigestMethod Algorithm="http://www.w3.org/2001/04/xmlenc#sha256"/>
        <DigestValue>gEHVNQx9FCwMeSLmxYA8weH+vWW1P+/anTmfu5cKBh0=</DigestValue>
      </Reference>
    </Manifest>
    <SignatureProperties>
      <SignatureProperty Id="idSignatureTime" Target="#idPackageSignature">
        <mdssi:SignatureTime xmlns:mdssi="http://schemas.openxmlformats.org/package/2006/digital-signature">
          <mdssi:Format>YYYY-MM-DDThh:mm:ssTZD</mdssi:Format>
          <mdssi:Value>2026-06-30T14:14:42Z</mdssi:Value>
        </mdssi:SignatureTime>
      </SignatureProperty>
    </SignatureProperties>
  </Object>
  <Object Id="idOfficeObject">
    <SignatureProperties>
      <SignatureProperty Id="idOfficeV1Details" Target="#idPackageSignature">
        <SignatureInfoV1 xmlns="http://schemas.microsoft.com/office/2006/digsig">
          <SetupID>{A14FBD11-0F04-4446-8BA0-C23035A83A31}</SetupID>
          <SignatureText>Tsvetoslav Dimov</SignatureText>
          <SignatureImage/>
          <SignatureComments/>
          <WindowsVersion>10.0</WindowsVersion>
          <OfficeVersion>16.0.18730/26</OfficeVersion>
          <ApplicationVersion>16.0.18730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2026-06-30T14:14:42Z</xd:SigningTime>
          <xd:SigningCertificate>
            <xd:Cert>
              <xd:CertDigest>
                <DigestMethod Algorithm="http://www.w3.org/2001/04/xmlenc#sha256"/>
                <DigestValue>3mYAaFXYc8AKxsrCjdWSjpRJjFWQRLT2UuI6ysH4rYE=</DigestValue>
              </xd:CertDigest>
              <xd:IssuerSerial>
                <X509IssuerName>CN=B-Trust Operational Qualified CA, OU=B-Trust, O=BORICA AD, OID.2.5.4.97=NTRBG-201230426, C=BG</X509IssuerName>
                <X509SerialNumber>2621099464009903718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eg9cTbUEIm96CN/g6pr0mkSMQzcGoFJ/ob7ag7EFfXMh3p0oaYx0sq3Sd3cRdSaFlkJhYHtuz6UqA6g/2iIjTehPS4a+NLIgkU7jfVjZ0rAZM/0JYeh2BPwgw0wiSwpviHTvMIpu7DHFNeWruocEKvgq4YqZriJRtPNapOFjRQWSTeZc0btyn4prkLE54SreFQ/+z33spbgrnhI9m90GG6kMr/vx0E+iUYkVklCdBrTBcNllgM+bF2V6iMcbLgnnjU1biHvPpZTd6cedJM3rHC9LLLE8Dxq95MmMK9vLoOCU0SogAjEx4XeZnS3h3xwA4qF6FCLe7D8FfNA0gWJO49h2GjDhnAzTGhyep6tH1p1SnizoPq+Z1rFcHOYrOXfJf5EplaZ0ls32HlFSGCCqHFOcx+NFcZelubJUsA0f7tYT2PudMmT0QrrFB/BODl4625UZlsiEWG0YLRkujBQgTYKjdSS9hiX9ZVcf8t/zeEibe1FCnEjmrm8G+79bqAPa8dT3zy7FgWxN+YkYbqMaIdXmtCYLemmDHeYij/UbjrcSJ0UmmR41PunO9bX64Jh2EsZn6TKUqWqJu/vGoDo93rvkIFcRMrD5Fe36G0WKcE7ytP57ekYYAotaVCpp4ecCyhPwV+BRBRqUPbw1asxvikrph4PlWn9JAgMAl6mjggHGMIIBwjAdBgNVHQ4EFgQUJ88IQwTwxYM3Z4EXTfwF5ttli7AwHwYDVR0jBBgwFoAU8oTuLjX+8PrYUFCwnEiJ6lov2aswIQYDVR0SBBowGIYWaHR0cDovL3d3dy5iLXRydXN0Lm9yZzASBgNVHRMBAf8ECDAGAQH/AgEAMHgGA1UdIARxMG8wQAYKKwYBBAH7dgEGATAyMDAGCCsGAQUFBwIBFiRodHRwOi8vd3d3LmItdHJ1c3Qub3JnL2RvY3VtZW50cy9jcHMwDQYLKwYBBAH7dgEGAQEwDQYLKwYBBAH7dgEGAQIwDQYLKwYBBAH7dgEGAQMwDgYDVR0PAQH/BAQDAgEGMEUGA1UdHwQ+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cGxkdYotTEpx0WuXqPC3J0A5VWY8LLsJ8JhVoO4xp4HaNE4abnCj+uXURFLJsoxbEKy1iqHMy7lopej9sCuOjp6jNQa+J4b4mEx8RtFn4VTnaC+19z3VQaPCaWfpJYnO1DsHSunZTq95UUVnjvgDM3WxuBRFkc551Q5dh4A+grGw6yPW5ijOC1eTxpG6DMgJL41G7ftGX1AsXhOuxoWRf9r2sCdQJUVe/CtZ37Vjm1QUS+TmTAjLXInh/sVNFC3xs7wt2umPQYevTeS4KRrxXgcv92ClW8qZGXoqnsrNvx9ATuHSMwysTBqrdEAAxqUrPrt2nb58yp+2Aa44CHhzXCfpFN9J84nwJhIOEVhLBaVelsP5IpiCfUTDtluNFNZ+0lWws7ugwt0Y4UwNVkEbm+TxYe3taAoOcf3eZP2+BfVNM/MANpcY7h5uNdOxhRhB7l6MdvMJIMEq3RzEH+IH4tEBb56+H6Dkp93k1Hif6dIwa9vleIueDpL3R3aG7yv2lq2xFVUlB6r+zEFAXmGA6X26R44TwWO1tLVCYR76D781dYNmLCvS/sJ4idGjW2TQDAOOB6mZ0=</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P8AAAB/AAAAAAAAAAAAAAAmHwAAjw8AACBFTUYAAAEA1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oAAAAEAAAA9wAAABEAAAAlAAAADAAAAAEAAABUAAAAlAAAALsAAAAEAAAA9QAAABAAAAABAAAAqyr5QY7j+EG7AAAABAAAAAwAAABMAAAAAAAAAAAAAAAAAAAA//////////9kAAAAMwAwAC4ANgAuADIAMAAyADYAIAAzBC4ABgAAAAYAAAADAAAABgAAAAMAAAAGAAAABgAAAAYAAAAGAAAAAwAAAAUAAAADAAAASwAAAEAAAAAwAAAABQAAACAAAAABAAAAAQAAABAAAAAAAAAAAAAAAAABAACAAAAAAAAAAAAAAAAAAQAAgAAAAFIAAABwAQAAAgAAABQAAAAJ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qyr5QY7j+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kAAAARwAAACkAAAAzAAAAf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lAAAASAAAACUAAAAMAAAABAAAAFQAAACsAAAAKgAAADMAAACjAAAARwAAAAEAAACrKvlBjuP4QSoAAAAzAAAAEAAAAEwAAAAAAAAAAAAAAAAAAAD//////////2wAAABUAHMAdgBlAHQAbwBzAGwAYQB2ACAARABpAG0AbwB2AAgAAAAHAAAACAAAAAgAAAAFAAAACQAAAAcAAAAEAAAACAAAAAgAAAAEAAAACwAAAAQAAAAOAAAACQAAAAg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rAAAAAoAAABQAAAAXwAAAFwAAAABAAAAqyr5QY7j+EEKAAAAUAAAABAAAABMAAAAAAAAAAAAAAAAAAAA//////////9sAAAAVABzAHYAZQB0AG8AcwBsAGEAdgAgAEQAaQBtAG8AdgAFAAAABQAAAAUAAAAGAAAABAAAAAcAAAAFAAAAAwAAAAYAAAAFAAAAAwAAAAgAAAADAAAACQAAAAcAAAAF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uAAAAAoAAABgAAAAZAAAAGwAAAABAAAAqyr5QY7j+EEKAAAAYAAAABIAAABMAAAAAAAAAAAAAAAAAAAA//////////9wAAAARQB4AGUAYwB1AHQAaQB2AGUAIABEAGkAcgBlAGMAdABvAHIABgAAAAUAAAAGAAAABQAAAAcAAAAEAAAAAwAAAAUAAAAGAAAAAwAAAAgAAAADAAAABAAAAAYAAAAFAAAABAAAAAcAAAAEAAAASwAAAEAAAAAwAAAABQAAACAAAAABAAAAAQAAABAAAAAAAAAAAAAAAAABAACAAAAAAAAAAAAAAAAAAQAAgAAAACUAAAAMAAAAAgAAACcAAAAYAAAABQAAAAAAAAD///8AAAAAACUAAAAMAAAABQAAAEwAAABkAAAACQAAAHAAAADnAAAAfAAAAAkAAABwAAAA3wAAAA0AAAAhAPAAAAAAAAAAAAAAAIA/AAAAAAAAAAAAAIA/AAAAAAAAAAAAAAAAAAAAAAAAAAAAAAAAAAAAAAAAAAAlAAAADAAAAAAAAIAoAAAADAAAAAUAAAAlAAAADAAAAAEAAAAYAAAADAAAAAAAAAASAAAADAAAAAEAAAAWAAAADAAAAAAAAABUAAAAJAEAAAoAAABwAAAA5gAAAHwAAAABAAAAqyr5QY7j+EEKAAAAcAAAACQAAABMAAAABAAAAAkAAABwAAAA6AAAAH0AAACUAAAAUwBpAGcAbgBlAGQAIABiAHkAOgAgAFQAUwBWAEUAVABPAFMATABBAFYAIABOAEEAWQBEAEUATgBPAFYAIABEAEkATQBPAFYABgAAAAMAAAAHAAAABwAAAAYAAAAHAAAAAwAAAAcAAAAFAAAAAwAAAAMAAAAFAAAABgAAAAcAAAAGAAAABQAAAAkAAAAGAAAABQAAAAcAAAAHAAAAAwAAAAgAAAAHAAAABQAAAAgAAAAGAAAACAAAAAkAAAAHAAAAAwAAAAgAAAADAAAACgAAAAkAAAAHAAAAFgAAAAwAAAAAAAAAJQAAAAwAAAACAAAADgAAABQAAAAAAAAAEAAAABQAAAA=</Object>
  <Object Id="idInvalidSigLnImg">AQAAAGwAAAAAAAAAAAAAAP8AAAB/AAAAAAAAAAAAAAAmHwAAjw8AACBFTUYAAAEAQ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FAAAAAkAAAAAAAAAAAAAALwCAAAAAADM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KQAAABHAAAAKQAAADMAAAB8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KUAAABIAAAAJQAAAAwAAAAEAAAAVAAAAKwAAAAqAAAAMwAAAKMAAABHAAAAAQAAAKsq+UGO4/hBKgAAADMAAAAQAAAATAAAAAAAAAAAAAAAAAAAAP//////////bAAAAFQAcwB2AGUAdABvAHMAbABhAHYAIABEAGkAbQBvAHYACAAAAAcAAAAIAAAACAAAAAUAAAAJAAAABwAAAAQAAAAIAAAACAAAAAQAAAALAAAABAAAAA4AAAAJ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sAAAACgAAAFAAAABfAAAAXAAAAAEAAACrKvlBjuP4QQoAAABQAAAAEAAAAEwAAAAAAAAAAAAAAAAAAAD//////////2wAAABUAHMAdgBlAHQAbwBzAGwAYQB2ACAARABpAG0AbwB2AAUAAAAFAAAABQAAAAYAAAAEAAAABwAAAAUAAAADAAAABgAAAAUAAAADAAAACAAAAAMAAAAJAAAABwAAAAU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4AAAACgAAAGAAAABkAAAAbAAAAAEAAACrKvlBjuP4QQoAAABgAAAAEgAAAEwAAAAAAAAAAAAAAAAAAAD//////////3AAAABFAHgAZQBjAHUAdABpAHYAZQAgAEQAaQByAGUAYwB0AG8AcgAGAAAABQAAAAYAAAAFAAAABwAAAAQAAAADAAAABQAAAAYAAAADAAAACAAAAAMAAAAEAAAABgAAAAUAAAAEAAAABwAAAAQAAABLAAAAQAAAADAAAAAFAAAAIAAAAAEAAAABAAAAEAAAAAAAAAAAAAAAAAEAAIAAAAAAAAAAAAAAAAABAACAAAAAJQAAAAwAAAACAAAAJwAAABgAAAAFAAAAAAAAAP///wAAAAAAJQAAAAwAAAAFAAAATAAAAGQAAAAJAAAAcAAAAOcAAAB8AAAACQAAAHAAAADfAAAADQAAACEA8AAAAAAAAAAAAAAAgD8AAAAAAAAAAAAAgD8AAAAAAAAAAAAAAAAAAAAAAAAAAAAAAAAAAAAAAAAAACUAAAAMAAAAAAAAgCgAAAAMAAAABQAAACUAAAAMAAAAAQAAABgAAAAMAAAAAAAAABIAAAAMAAAAAQAAABYAAAAMAAAAAAAAAFQAAAAkAQAACgAAAHAAAADmAAAAfAAAAAEAAACrKvlBjuP4QQoAAABwAAAAJAAAAEwAAAAEAAAACQAAAHAAAADoAAAAfQAAAJQAAABTAGkAZwBuAGUAZAAgAGIAeQA6ACAAVABTAFYARQBUAE8AUwBMAEEAVgAgAE4AQQBZAEQARQBOAE8AVgAgAEQASQBNAE8AVgAGAAAAAwAAAAcAAAAHAAAABgAAAAcAAAADAAAABwAAAAUAAAADAAAAAwAAAAUAAAAGAAAABwAAAAYAAAAFAAAACQAAAAYAAAAFAAAABwAAAAcAAAADAAAACAAAAAcAAAAFAAAACAAAAAYAAAAIAAAACQAAAAcAAAADAAAACAAAAAMAAAAKAAAACQ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1</vt:i4>
      </vt:variant>
    </vt:vector>
  </HeadingPairs>
  <TitlesOfParts>
    <vt:vector size="58" baseType="lpstr">
      <vt:lpstr>INDEX</vt:lpstr>
      <vt:lpstr>EU LI3</vt:lpstr>
      <vt:lpstr>EU CCA</vt:lpstr>
      <vt:lpstr>EU CC1</vt:lpstr>
      <vt:lpstr>EU CC2</vt:lpstr>
      <vt:lpstr>EU KM1</vt:lpstr>
      <vt:lpstr>EU LI1</vt:lpstr>
      <vt:lpstr>EU LI2</vt:lpstr>
      <vt:lpstr>EU OV1</vt:lpstr>
      <vt:lpstr>EU CCR1</vt:lpstr>
      <vt:lpstr>EU CCR8</vt:lpstr>
      <vt:lpstr>EU CR4</vt:lpstr>
      <vt:lpstr>EU CR3</vt:lpstr>
      <vt:lpstr>EU MR3</vt:lpstr>
      <vt:lpstr>FX risk</vt:lpstr>
      <vt:lpstr>EU OR1</vt:lpstr>
      <vt:lpstr>EU OR2</vt:lpstr>
      <vt:lpstr>EU OR3</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EU LIQ1</vt:lpstr>
      <vt:lpstr>EU LIQ2</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TLAC 1</vt:lpstr>
      <vt:lpstr>EU iLAC</vt:lpstr>
      <vt:lpstr>EU TLAC2а</vt:lpstr>
      <vt:lpstr>EU AE1</vt:lpstr>
      <vt:lpstr>EU AE2</vt:lpstr>
      <vt:lpstr>EU AE3</vt:lpstr>
      <vt:lpstr>EU REM1</vt:lpstr>
      <vt:lpstr>EU REM2</vt:lpstr>
      <vt:lpstr>EU REM3</vt:lpstr>
      <vt:lpstr>EU REM4</vt:lpstr>
      <vt:lpstr>EU REM5</vt:lpstr>
      <vt:lpstr>'EU CC2'!_Toc78894864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Kalina Bizheva</cp:lastModifiedBy>
  <cp:lastPrinted>2026-06-29T09:36:28Z</cp:lastPrinted>
  <dcterms:created xsi:type="dcterms:W3CDTF">2017-12-22T13:27:41Z</dcterms:created>
  <dcterms:modified xsi:type="dcterms:W3CDTF">2026-06-30T12:54:13Z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owerlinkCOMAddIn.COMAddIn.WebAddinBridge.Options">
    <vt:lpwstr>{"port":50152,"version":"1.24.163"}</vt:lpwstr>
  </property>
</Properties>
</file>